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E:\AAA ToPrint\Final\"/>
    </mc:Choice>
  </mc:AlternateContent>
  <xr:revisionPtr revIDLastSave="0" documentId="8_{D90440E8-B40E-4D04-B9F9-BC43CC7FC9B7}" xr6:coauthVersionLast="36" xr6:coauthVersionMax="36" xr10:uidLastSave="{00000000-0000-0000-0000-000000000000}"/>
  <bookViews>
    <workbookView xWindow="0" yWindow="0" windowWidth="16452" windowHeight="7020" activeTab="3" xr2:uid="{00000000-000D-0000-FFFF-FFFF00000000}"/>
  </bookViews>
  <sheets>
    <sheet name="Overview" sheetId="1" r:id="rId1"/>
    <sheet name="Application Sheet" sheetId="2" r:id="rId2"/>
    <sheet name="Your New Assessment" sheetId="4" r:id="rId3"/>
    <sheet name="Helpful Hints" sheetId="3" r:id="rId4"/>
  </sheets>
  <definedNames>
    <definedName name="APPENDIXTHREE" localSheetId="3">'Application Sheet'!$A$2</definedName>
    <definedName name="_xlnm.Print_Area" localSheetId="3">'Helpful Hints'!$A$1:$I$177</definedName>
    <definedName name="_xlnm.Print_Area" localSheetId="0">Overview!$A$1:$N$36</definedName>
  </definedNames>
  <calcPr calcId="191029"/>
</workbook>
</file>

<file path=xl/calcChain.xml><?xml version="1.0" encoding="utf-8"?>
<calcChain xmlns="http://schemas.openxmlformats.org/spreadsheetml/2006/main">
  <c r="G45" i="2" l="1"/>
  <c r="E59" i="2"/>
  <c r="C9" i="4" s="1"/>
  <c r="C10" i="4"/>
  <c r="G135" i="2"/>
  <c r="F135" i="2"/>
  <c r="E135" i="2"/>
  <c r="G131" i="2"/>
  <c r="F131" i="2"/>
  <c r="E131" i="2"/>
  <c r="F125" i="2"/>
  <c r="E125" i="2"/>
  <c r="G123" i="2"/>
  <c r="G119" i="2"/>
  <c r="G115" i="2"/>
  <c r="G111" i="2"/>
  <c r="F103" i="2"/>
  <c r="E103" i="2"/>
  <c r="G101" i="2"/>
  <c r="G97" i="2"/>
  <c r="F10" i="4" s="1"/>
  <c r="G93" i="2"/>
  <c r="F85" i="2"/>
  <c r="E85" i="2"/>
  <c r="G83" i="2"/>
  <c r="G79" i="2"/>
  <c r="G75" i="2"/>
  <c r="G71" i="2"/>
  <c r="G85" i="2" s="1"/>
  <c r="G63" i="2"/>
  <c r="F59" i="2"/>
  <c r="F65" i="2" s="1"/>
  <c r="G57" i="2"/>
  <c r="G53" i="2"/>
  <c r="G49" i="2"/>
  <c r="G39" i="2"/>
  <c r="G35" i="2"/>
  <c r="G125" i="2" l="1"/>
  <c r="E127" i="2"/>
  <c r="F127" i="2"/>
  <c r="C11" i="4"/>
  <c r="F16" i="4" s="1"/>
  <c r="F20" i="4" s="1"/>
  <c r="E65" i="2"/>
  <c r="G103" i="2"/>
  <c r="G127" i="2" s="1"/>
  <c r="G59" i="2"/>
  <c r="F87" i="2"/>
  <c r="F105" i="2"/>
  <c r="E105" i="2" l="1"/>
  <c r="E87" i="2"/>
  <c r="G65" i="2"/>
  <c r="G105" i="2" s="1"/>
  <c r="F9" i="4"/>
  <c r="F11" i="4" s="1"/>
  <c r="F17" i="4" s="1"/>
  <c r="F18" i="4" s="1"/>
  <c r="F21" i="4" l="1"/>
  <c r="F22" i="4" s="1"/>
  <c r="G87" i="2"/>
</calcChain>
</file>

<file path=xl/sharedStrings.xml><?xml version="1.0" encoding="utf-8"?>
<sst xmlns="http://schemas.openxmlformats.org/spreadsheetml/2006/main" count="313" uniqueCount="223">
  <si>
    <t xml:space="preserve">Can A Congregation Apply for Assessment Adjustment in addition to Parochial Report Corrections?  </t>
  </si>
  <si>
    <t>The values highlighted in GREEN should match the corrected entry resulting from your revision.</t>
  </si>
  <si>
    <t xml:space="preserve">Please supply two contacts for this Application: </t>
  </si>
  <si>
    <t>Name:</t>
  </si>
  <si>
    <t>Email Address:</t>
  </si>
  <si>
    <t>Phone:</t>
  </si>
  <si>
    <t>City/Town</t>
  </si>
  <si>
    <t>Parochial Report Adjustments to year ending:</t>
  </si>
  <si>
    <t xml:space="preserve"> MM/DD/YYYY</t>
  </si>
  <si>
    <t>Line No.</t>
  </si>
  <si>
    <t>Description</t>
  </si>
  <si>
    <t>As Reported Previously</t>
  </si>
  <si>
    <t>Requested Adjustments</t>
  </si>
  <si>
    <t>Resulting Adjustment to</t>
  </si>
  <si>
    <t>Number of signed pledge cards</t>
  </si>
  <si>
    <t>Adjustment description</t>
  </si>
  <si>
    <t>Number of signed pledge cards, adjusted</t>
  </si>
  <si>
    <t>Total dollar amount of pledges</t>
  </si>
  <si>
    <t>Total dollar amount of pledges, adjusted</t>
  </si>
  <si>
    <t>Operating Revenues:</t>
  </si>
  <si>
    <t>Plate offerings, pledge payments &amp; regular support</t>
  </si>
  <si>
    <t>Plate offerings, pledge payments &amp; regular support, adjusted</t>
  </si>
  <si>
    <t>Money from investments used for operations</t>
  </si>
  <si>
    <t>Money from investments used for operations, adjusted</t>
  </si>
  <si>
    <t>Other operating income</t>
  </si>
  <si>
    <t>Other operating income, adjusted</t>
  </si>
  <si>
    <t>Unrestricted bequests used for operations</t>
  </si>
  <si>
    <t>Unrestricted bequests used for operations, adjusted</t>
  </si>
  <si>
    <t>LINE A</t>
  </si>
  <si>
    <t>Subtotal Normal Operating Income</t>
  </si>
  <si>
    <t>Assistance from diocese for operating budget</t>
  </si>
  <si>
    <t>Assistance from diocese for operating budget, adjusted</t>
  </si>
  <si>
    <t>LINE B</t>
  </si>
  <si>
    <t>Total Operating Revenues</t>
  </si>
  <si>
    <t>Non-Operating Revenues:</t>
  </si>
  <si>
    <t>Capital funds, gifts and additions</t>
  </si>
  <si>
    <t>Capital funds, gifts and additions, adjusted</t>
  </si>
  <si>
    <t>Additions to endowment &amp; other investment funds</t>
  </si>
  <si>
    <t>Additions to endowment &amp; other investment funds, adjusted</t>
  </si>
  <si>
    <t>Contributions for congregation-based outreach &amp; mission programs</t>
  </si>
  <si>
    <t>Contributions for congregation-based outreach &amp; mission programs, adjusted</t>
  </si>
  <si>
    <t>Funds for transmittal to other organizations</t>
  </si>
  <si>
    <t>Funds for transmittal to other organizations, adjusted</t>
  </si>
  <si>
    <t>LINE C</t>
  </si>
  <si>
    <t>Subtotal Non-Operating Revenues</t>
  </si>
  <si>
    <t>LINE D</t>
  </si>
  <si>
    <t>Total All Revenues</t>
  </si>
  <si>
    <t>Operating Expenses:</t>
  </si>
  <si>
    <t>Diocesan Assessment</t>
  </si>
  <si>
    <t>Diocesan Assessment, adjusted</t>
  </si>
  <si>
    <t>Outreach from Operating Budget</t>
  </si>
  <si>
    <t>Outreach, adjusted</t>
  </si>
  <si>
    <t>All other operating expenses</t>
  </si>
  <si>
    <t>All other operating expenses, adjusted</t>
  </si>
  <si>
    <t>LINE E</t>
  </si>
  <si>
    <t>Subtotal Operating Expenses</t>
  </si>
  <si>
    <t>Operating Income / (Loss)</t>
  </si>
  <si>
    <t>Non-Operating Expenses:</t>
  </si>
  <si>
    <t>Major improvements &amp; capital expenditures</t>
  </si>
  <si>
    <t>Major improvements &amp; capital expenditures, adjusted</t>
  </si>
  <si>
    <t>Expenses for congregation's outreach &amp; mission programs</t>
  </si>
  <si>
    <t>Expenses for congregation's outreach &amp; mission programs, adjusted</t>
  </si>
  <si>
    <t>Funds contributed to Episcopal seminaries</t>
  </si>
  <si>
    <t>Funds contributed to Episcopal seminaries, adjusted</t>
  </si>
  <si>
    <t>Funds transmitted to other organizations</t>
  </si>
  <si>
    <t>Funds transmitted to other organizations, adjusted</t>
  </si>
  <si>
    <t>LINE F</t>
  </si>
  <si>
    <t>Subtotal Non-Operating Expenses</t>
  </si>
  <si>
    <t>LINE G</t>
  </si>
  <si>
    <t>Total All Expenses</t>
  </si>
  <si>
    <t>Total cash in all checking accounts</t>
  </si>
  <si>
    <t>Total cash in all checking accounts, adjusted</t>
  </si>
  <si>
    <t>Total investments at market value (not including cash)</t>
  </si>
  <si>
    <t>Total investments at market value (not including cash), adjusted</t>
  </si>
  <si>
    <t>Reminders for Complete Your Application</t>
  </si>
  <si>
    <t xml:space="preserve">When you have completed recording the information on this form: </t>
  </si>
  <si>
    <t>Thank you for your participation in the Assessment Coordination Process.</t>
  </si>
  <si>
    <t xml:space="preserve">Helpful Hints for Completing both Your Annual Parochial Report and Your Application for Parochial Report Corrections </t>
  </si>
  <si>
    <t>The Assessment Coordinating Committee includes these "Helpful Hints" for your convenience.</t>
  </si>
  <si>
    <t>Church Name and Town/City</t>
  </si>
  <si>
    <t>Parochial Report Adjustments</t>
  </si>
  <si>
    <t>Year Ended MM/DD/YYYY</t>
  </si>
  <si>
    <t xml:space="preserve">                        </t>
  </si>
  <si>
    <t>Count all persons, adults and children, who signed a pledge card (number of signed pledge cards) or some other pledge of record (signed note or letter of pledge) for the Report Year.</t>
  </si>
  <si>
    <t xml:space="preserve">                            -   </t>
  </si>
  <si>
    <t>Give the total dollar amount pledged from the pledge cards (or records) recorded on Line 1. Example A (continued): On line 2 enter the total pledged from the 93 pledge cards shown on line 1, even though not all of the pledges may have been fulfilled.</t>
  </si>
  <si>
    <t>-------Operating Revenues-------</t>
  </si>
  <si>
    <r>
      <rPr>
        <sz val="12"/>
        <color rgb="FF7030A0"/>
        <rFont val="Cidfont+f3"/>
      </rPr>
      <t>All funds available for operations</t>
    </r>
    <r>
      <rPr>
        <sz val="12"/>
        <rFont val="CIDFont+F2"/>
      </rPr>
      <t>.</t>
    </r>
  </si>
  <si>
    <r>
      <rPr>
        <sz val="12"/>
        <color rgb="FF7030A0"/>
        <rFont val="Cidfont+f3"/>
      </rPr>
      <t xml:space="preserve">Include on this line all giving from individuals for the general support of the congregation. </t>
    </r>
    <r>
      <rPr>
        <sz val="12"/>
        <color rgb="FF7030A0"/>
        <rFont val="CIDFont+F2"/>
      </rPr>
      <t xml:space="preserve">In most congregations this will be the largest income figure </t>
    </r>
    <r>
      <rPr>
        <sz val="12"/>
        <color rgb="FF7030A0"/>
        <rFont val="Cidfont+f4"/>
      </rPr>
      <t>and will not be significantly below a congregation’s operating expenses</t>
    </r>
    <r>
      <rPr>
        <sz val="12"/>
        <color rgb="FF7030A0"/>
        <rFont val="CIDFont+F2"/>
      </rPr>
      <t xml:space="preserve">. Do not leave this item blank </t>
    </r>
    <r>
      <rPr>
        <sz val="12"/>
        <color rgb="FF7030A0"/>
        <rFont val="Cidfont+f4"/>
      </rPr>
      <t>or report an absurdly low figure!</t>
    </r>
  </si>
  <si>
    <t>Examples of income to report:</t>
  </si>
  <si>
    <t>Loose plate offerings / All payments toward pledges / All amounts in regular offering envelopes, including the envelopes of members of the Church School / All unpledged or undesignated offerings. Include Easter, Christmas, etc., if used for operating purposes / Payments from persons who made no pledge or declined to use envelopes /  All donations “restricted” for operating purposes, e.g., donations for flowers, fuel oil, the Diocesan Assessment, support of the clergy, etc. / Donations from visitors or persons not members of the congregation</t>
  </si>
  <si>
    <r>
      <rPr>
        <sz val="12"/>
        <color rgb="FF7030A0"/>
        <rFont val="Cidfont+f3"/>
      </rPr>
      <t xml:space="preserve">Money from investments used for operations means all amounts from investments that were transferred into operating accounts or used </t>
    </r>
    <r>
      <rPr>
        <u/>
        <sz val="12"/>
        <color rgb="FF7030A0"/>
        <rFont val="Cidfont+f4"/>
      </rPr>
      <t xml:space="preserve">for operating expenses </t>
    </r>
    <r>
      <rPr>
        <sz val="12"/>
        <color rgb="FF7030A0"/>
        <rFont val="Cidfont+f4"/>
      </rPr>
      <t xml:space="preserve">during the current year. Include interest from all operating accounts, dividends and interest from investments available for parish operating expenses and/or the Diocesan and General Church Program. </t>
    </r>
  </si>
  <si>
    <t xml:space="preserve">      If restricted investment income is used for operating expenses, include the income here. </t>
  </si>
  <si>
    <t xml:space="preserve">      If withdrawals of principal or capital gains were made to cover operating expenses, include the amount of those withdrawals here. </t>
  </si>
  <si>
    <t xml:space="preserve">      If the congregation applies a total return policy to its investments whereby it reinvests all income and gains and draws out a percentage of an average value, the amount reported here will not equal the interest, dividends, gains or losses of the investment portfolio. Regardless of the activity in the investments, the amount to enter here is whatever amount has been transferred from the portfolio (whether principal, interest, dividends or accumulations) to support the operation of the congregation.</t>
  </si>
  <si>
    <r>
      <rPr>
        <b/>
        <sz val="12"/>
        <color rgb="FF7030A0"/>
        <rFont val="Cidfont+f4"/>
      </rPr>
      <t>To avoid double assessments of revenues</t>
    </r>
    <r>
      <rPr>
        <sz val="12"/>
        <color rgb="FF7030A0"/>
        <rFont val="Cidfont+f4"/>
      </rPr>
      <t xml:space="preserve"> be sure to report additions to investments under line 9 (a non-operating revenue category). If a congregation reported income from plate and pledge offerings in one year (line 3) but later transferred these funds into an investment portfolio, the principal of these funds need not be counted as operating revenue (under line 4) in another year if they are transferred back into an operating account.</t>
    </r>
  </si>
  <si>
    <r>
      <rPr>
        <u/>
        <sz val="12"/>
        <color rgb="FF7030A0"/>
        <rFont val="Cidfont+f4"/>
      </rPr>
      <t>Note:</t>
    </r>
    <r>
      <rPr>
        <u/>
        <sz val="12"/>
        <color rgb="FF7030A0"/>
        <rFont val="Cidfont+f4"/>
      </rPr>
      <t xml:space="preserve"> Losses to an investment portfolio cannot be reported as “negative income” to be used to lower a congregation’s operating revenue. Changes to an investment portfolio are reflected in the size of the investment corpus (line 19). Only income transferred from investments to be used for congregational operations are included in line 4.</t>
    </r>
  </si>
  <si>
    <r>
      <rPr>
        <sz val="12"/>
        <color rgb="FF7030A0"/>
        <rFont val="Calibri"/>
        <family val="2"/>
      </rPr>
      <t>Other operating income</t>
    </r>
    <r>
      <rPr>
        <sz val="12"/>
        <color rgb="FF7030A0"/>
        <rFont val="Cidfont+f4"/>
      </rPr>
      <t xml:space="preserve"> includes </t>
    </r>
  </si>
  <si>
    <t xml:space="preserve"> Unrestricted gifts and restricted gifts used for operations, and contributions from congregation’s organizations</t>
  </si>
  <si>
    <r>
      <rPr>
        <b/>
        <sz val="12"/>
        <color rgb="FF7030A0"/>
        <rFont val="Cidfont+f4"/>
      </rPr>
      <t xml:space="preserve"> Net</t>
    </r>
    <r>
      <rPr>
        <sz val="12"/>
        <color rgb="FF7030A0"/>
        <rFont val="Cidfont+f4"/>
      </rPr>
      <t xml:space="preserve"> Rental and </t>
    </r>
    <r>
      <rPr>
        <b/>
        <sz val="12"/>
        <color rgb="FF7030A0"/>
        <rFont val="Cidfont+f4"/>
      </rPr>
      <t>Net</t>
    </r>
    <r>
      <rPr>
        <sz val="12"/>
        <color rgb="FF7030A0"/>
        <rFont val="Cidfont+f4"/>
      </rPr>
      <t xml:space="preserve"> Fundraising Income are not to be used if negative; expenses in excess of income are included as an operating expense rather than as negative operating income.</t>
    </r>
    <r>
      <rPr>
        <sz val="12"/>
        <rFont val="Cidfont+f4"/>
      </rPr>
      <t xml:space="preserve"> </t>
    </r>
  </si>
  <si>
    <r>
      <rPr>
        <sz val="12"/>
        <rFont val="Cidfont+f4"/>
      </rPr>
      <t xml:space="preserve"> </t>
    </r>
    <r>
      <rPr>
        <sz val="12"/>
        <color rgb="FF7030A0"/>
        <rFont val="Cidfont+f4"/>
      </rPr>
      <t>Surplus operating revenues from cemeteries, schools, real estate, special grants from nonchurch sources, principal of all undesignated gifts, and memorials that were used for operating expenses or for the Diocesan and General Church Program. Include also support of the operating budget by congregation’s organizations and foundations.</t>
    </r>
  </si>
  <si>
    <r>
      <rPr>
        <i/>
        <sz val="12"/>
        <color rgb="FF7030A0"/>
        <rFont val="Cidfont+f3"/>
      </rPr>
      <t>Example</t>
    </r>
    <r>
      <rPr>
        <sz val="12"/>
        <color rgb="FF7030A0"/>
        <rFont val="Cidfont+f3"/>
      </rPr>
      <t xml:space="preserve">: </t>
    </r>
    <r>
      <rPr>
        <sz val="12"/>
        <color rgb="FF7030A0"/>
        <rFont val="Cidfont+f4"/>
      </rPr>
      <t>Zion Church had a disastrous experience with a major outdoor fundraising event. Bad weather caused cancellation of the event, and the congregation was unable to recoup what it had paid out for rental of tents and other items. The event lost $1,500. Zion reports $0 for the event on line 5 and adds $1,500 to Other Operating Expenses on line 14.</t>
    </r>
  </si>
  <si>
    <r>
      <rPr>
        <i/>
        <sz val="12"/>
        <color rgb="FF7030A0"/>
        <rFont val="Cidfont+f4"/>
      </rPr>
      <t>Example</t>
    </r>
    <r>
      <rPr>
        <sz val="12"/>
        <color rgb="FF7030A0"/>
        <rFont val="Cidfont+f4"/>
      </rPr>
      <t>: The Friends of St. Luke’s was established to allow members of the community who are not parishioners to be involved in the care of St. Luke’s landmark buildings. “The Friends” have their own checking account. Sometimes, The Friends of St. Luke’s gives funds to the parish; sometimes the Friends pays bills on behalf of the parish. Last year the Friends wrote a check to St. Luke’s for $10,000 for the roof replacement project. Last year also, the Friends paid much of St. Luke’s fuel oil bill by writing $7,500 in checks directly to the fuel oil company. The Treasurer records $10,000 on line 8 as Capital Funds Revenues and the expense of $10,000 on line 15. The Treasurer must include $7,500 on line 5 as Other Operating Revenue and add $7,500 to line 14 Operating Expenses.</t>
    </r>
  </si>
  <si>
    <t xml:space="preserve">Principal of all unrestricted legacies and bequests that were used for operating purposes. </t>
  </si>
  <si>
    <r>
      <rPr>
        <i/>
        <sz val="12"/>
        <color rgb="FF7030A0"/>
        <rFont val="Cidfont+f4"/>
      </rPr>
      <t>Example :</t>
    </r>
    <r>
      <rPr>
        <sz val="12"/>
        <color rgb="FF7030A0"/>
        <rFont val="Cidfont+f4"/>
      </rPr>
      <t xml:space="preserve"> St. Alban’s received a $25,000 unrestricted bequest. $10,000 was used to pay operating bills; $15,000 was invested. St. Alban’s includes the $10,000 on line 6 and the $15,000 on line 9.</t>
    </r>
  </si>
  <si>
    <r>
      <rPr>
        <b/>
        <sz val="12"/>
        <color rgb="FF7030A0"/>
        <rFont val="Cidfont+f4"/>
      </rPr>
      <t>Line A</t>
    </r>
    <r>
      <rPr>
        <sz val="12"/>
        <color rgb="FF7030A0"/>
        <rFont val="Cidfont+f4"/>
      </rPr>
      <t xml:space="preserve"> is the </t>
    </r>
    <r>
      <rPr>
        <u/>
        <sz val="12"/>
        <color rgb="FF7030A0"/>
        <rFont val="Cidfont+f4"/>
      </rPr>
      <t>sum of</t>
    </r>
    <r>
      <rPr>
        <sz val="12"/>
        <color rgb="FF7030A0"/>
        <rFont val="Cidfont+f4"/>
      </rPr>
      <t xml:space="preserve"> "Plate offerings, pledge payments &amp; regular support"</t>
    </r>
    <r>
      <rPr>
        <u/>
        <sz val="12"/>
        <color rgb="FF7030A0"/>
        <rFont val="Cidfont+f4"/>
      </rPr>
      <t xml:space="preserve"> plus</t>
    </r>
    <r>
      <rPr>
        <sz val="12"/>
        <color rgb="FF7030A0"/>
        <rFont val="Cidfont+f4"/>
      </rPr>
      <t xml:space="preserve"> "Money from investments used for operations" </t>
    </r>
    <r>
      <rPr>
        <u/>
        <sz val="12"/>
        <color rgb="FF7030A0"/>
        <rFont val="Cidfont+f4"/>
      </rPr>
      <t>plus</t>
    </r>
    <r>
      <rPr>
        <sz val="12"/>
        <color rgb="FF7030A0"/>
        <rFont val="Cidfont+f4"/>
      </rPr>
      <t xml:space="preserve"> "Other operating income" </t>
    </r>
    <r>
      <rPr>
        <u/>
        <sz val="12"/>
        <color rgb="FF7030A0"/>
        <rFont val="Cidfont+f4"/>
      </rPr>
      <t xml:space="preserve">plus </t>
    </r>
    <r>
      <rPr>
        <sz val="12"/>
        <color rgb="FF7030A0"/>
        <rFont val="Cidfont+f4"/>
      </rPr>
      <t xml:space="preserve">"Unrestricted bequests used for operations" </t>
    </r>
  </si>
  <si>
    <t xml:space="preserve"> that is the sum of lines 3, 4, 5, and 6</t>
  </si>
  <si>
    <t>Include diocesan grants for the parish budget, clergy salaries, and other operating expenses. Do not include any amounts the diocese paid directly on your behalf, but only grants deposited in the congregation’s accounts. Grants from the diocese for capital improvements are included on line 8; grants for outreach programs are included on line 10.</t>
  </si>
  <si>
    <r>
      <rPr>
        <b/>
        <sz val="12"/>
        <color rgb="FF7030A0"/>
        <rFont val="Cidfont+f4"/>
      </rPr>
      <t>Line B</t>
    </r>
    <r>
      <rPr>
        <sz val="12"/>
        <color rgb="FF7030A0"/>
        <rFont val="Cidfont+f4"/>
      </rPr>
      <t xml:space="preserve"> is the sum of "Plate offerings, pledge payments &amp; regular support"</t>
    </r>
    <r>
      <rPr>
        <u/>
        <sz val="12"/>
        <color rgb="FF7030A0"/>
        <rFont val="Cidfont+f4"/>
      </rPr>
      <t xml:space="preserve"> plus</t>
    </r>
    <r>
      <rPr>
        <sz val="12"/>
        <color rgb="FF7030A0"/>
        <rFont val="Cidfont+f4"/>
      </rPr>
      <t xml:space="preserve"> "Money from investments used for operations" </t>
    </r>
    <r>
      <rPr>
        <u/>
        <sz val="12"/>
        <color rgb="FF7030A0"/>
        <rFont val="Cidfont+f4"/>
      </rPr>
      <t>plus</t>
    </r>
    <r>
      <rPr>
        <sz val="12"/>
        <color rgb="FF7030A0"/>
        <rFont val="Cidfont+f4"/>
      </rPr>
      <t xml:space="preserve"> "Other operating income" </t>
    </r>
    <r>
      <rPr>
        <u/>
        <sz val="12"/>
        <color rgb="FF7030A0"/>
        <rFont val="Cidfont+f4"/>
      </rPr>
      <t xml:space="preserve">plus </t>
    </r>
    <r>
      <rPr>
        <sz val="12"/>
        <color rgb="FF7030A0"/>
        <rFont val="Cidfont+f4"/>
      </rPr>
      <t xml:space="preserve">"Unrestricted bequests used for operations" </t>
    </r>
    <r>
      <rPr>
        <u/>
        <sz val="12"/>
        <color rgb="FF7030A0"/>
        <rFont val="Cidfont+f4"/>
      </rPr>
      <t>plus</t>
    </r>
    <r>
      <rPr>
        <sz val="12"/>
        <color rgb="FF7030A0"/>
        <rFont val="Cidfont+f4"/>
      </rPr>
      <t xml:space="preserve"> " Assistance from diocese for operating budget"</t>
    </r>
  </si>
  <si>
    <t>-------Non-Operating Revenues:-------</t>
  </si>
  <si>
    <t>Non-operating revenue is used for purposes outside the general operation of the congregation.</t>
  </si>
  <si>
    <r>
      <rPr>
        <i/>
        <sz val="12"/>
        <color rgb="FF7030A0"/>
        <rFont val="Cidfont+f4"/>
      </rPr>
      <t>Some examples</t>
    </r>
    <r>
      <rPr>
        <sz val="12"/>
        <color rgb="FF7030A0"/>
        <rFont val="Cidfont+f4"/>
      </rPr>
      <t xml:space="preserve"> of non-operating income include:</t>
    </r>
  </si>
  <si>
    <t>Gifts to capital campaign or building fund / Gifts or additions to the congregation’s endowment funds / Funds contributed to Episcopal seminaries / Support of outreach ministries run by the congregation (soup kitchens, after-school programs,</t>
  </si>
  <si>
    <t>shelters, summer day camps, senior citizen programs, etc.) / Funds restricted by the donor(s) or designated by the Vestry for transmittal to another recipient (UTO, Presiding Bishop’s Fund, the Bishop’s Discretionary Fund, etc.)</t>
  </si>
  <si>
    <t>All designated or restricted contributions, pledged or otherwise, for the purpose of land, buildings, construction, or for major capital projects (new capital programs or capital projects that extend the life of existing fixed assets). Enter here only contributions and grants received or recognized during the report year. Do not enter interest, dividends, appreciation or depreciation on capital contributions already received.</t>
  </si>
  <si>
    <r>
      <rPr>
        <sz val="12"/>
        <color rgb="FF7030A0"/>
        <rFont val="Cidfont+f4"/>
      </rPr>
      <t>Report here additions to the principal of endowment funds. Include unrestricted memorial gifts, legacies, and bequests if not used for operating purposes. As on line 8, report only new contributions, bequests and gifts to the investment funds. Do not report interest, dividends, gains, or losses. Losses to an investment portfolio during 2022 reduce the size of the amount recorded in line 19. Losses do not constitute “negative income.”</t>
    </r>
    <r>
      <rPr>
        <sz val="12"/>
        <color rgb="FF7030A0"/>
        <rFont val="Cidfont+f3"/>
      </rPr>
      <t xml:space="preserve"> </t>
    </r>
  </si>
  <si>
    <r>
      <rPr>
        <i/>
        <sz val="12"/>
        <color rgb="FF7030A0"/>
        <rFont val="Cidfont+f3"/>
      </rPr>
      <t>Example:</t>
    </r>
    <r>
      <rPr>
        <sz val="12"/>
        <color rgb="FF7030A0"/>
        <rFont val="Cidfont+f3"/>
      </rPr>
      <t xml:space="preserve"> </t>
    </r>
    <r>
      <rPr>
        <sz val="12"/>
        <color rgb="FF7030A0"/>
        <rFont val="Cidfont+f4"/>
      </rPr>
      <t>St. James finds itself with a large checking account balance at the end of 2022, all of which was received from plate and pledge offerings. Rather than reporting all of this revenue as an operating expense (line 3), it transfers $5,000 to an investment account. The $5,000 is reported in line 9 and a reduction of $5,000 is made to line 3.</t>
    </r>
  </si>
  <si>
    <t>If St. James transferred the $5,000 to investments in 2022 after reporting these funds as operating revenue in 2022, it should not count these funds as “available for operations from investments” (line 4) if they are used for operations in 2022 or later. However, it is much preferred for excess funds to be transferred to investment accounts during the year they are received</t>
  </si>
  <si>
    <t xml:space="preserve">Many congregations run outreach programs, such as soup kitchens, after-school programs, shelters, summer day camps, senior citizen programs, etc. These programs may be funded by a variety of sources. </t>
  </si>
  <si>
    <t>That is, an after-school program may receive fees from the participants, funding from local government sources, or grants from the Diocese, another congregation, or a foundation, as well as individual gifts for the program. Report all income for all such programs here. Expenses for these programs are reported on line 16.</t>
  </si>
  <si>
    <t>Include all donor-restricted offerings or gifts for special purposes outside the basic operation of the congregation, i.e. Episcopal Relief and Development, Theological Education, the United Thank Offering, the Bishop’s Discretionary Fund, etc. Also include occasional unbudgeted income that the Vestry has designated for mission program outside the congregation</t>
  </si>
  <si>
    <r>
      <rPr>
        <i/>
        <sz val="12"/>
        <color rgb="FF7030A0"/>
        <rFont val="Cidfont+f3"/>
      </rPr>
      <t>Example</t>
    </r>
    <r>
      <rPr>
        <sz val="12"/>
        <color rgb="FF7030A0"/>
        <rFont val="Cidfont+f3"/>
      </rPr>
      <t xml:space="preserve">: </t>
    </r>
    <r>
      <rPr>
        <sz val="12"/>
        <color rgb="FF7030A0"/>
        <rFont val="Cidfont+f4"/>
      </rPr>
      <t xml:space="preserve">The Vestry of St. Andrew’s gives the entire proceeds from the Autumn Fair each year to the local Habitat for Humanity chapter. The fair is not included in the operating budget because nothing from the Fair goes to the operating budget. On the other hand, the Vestry does not augment the contribution, but donates the </t>
    </r>
    <r>
      <rPr>
        <b/>
        <sz val="12"/>
        <color rgb="FF7030A0"/>
        <rFont val="Cidfont+f4"/>
      </rPr>
      <t>net</t>
    </r>
    <r>
      <rPr>
        <sz val="12"/>
        <color rgb="FF7030A0"/>
        <rFont val="Cidfont+f4"/>
      </rPr>
      <t xml:space="preserve"> proceeds. Last year the fair netted $7,438 after direct expenses, up from $6,692 the year before. The Treasurer sent Habitat the $7,438 in November and reports that amount in line 11 and in line 18.</t>
    </r>
  </si>
  <si>
    <r>
      <rPr>
        <b/>
        <sz val="12"/>
        <color rgb="FF7030A0"/>
        <rFont val="Cidfont+f4"/>
      </rPr>
      <t>Line C</t>
    </r>
    <r>
      <rPr>
        <sz val="12"/>
        <color rgb="FF7030A0"/>
        <rFont val="Cidfont+f1"/>
      </rPr>
      <t xml:space="preserve"> is the sum of "</t>
    </r>
    <r>
      <rPr>
        <sz val="12"/>
        <color rgb="FF7030A0"/>
        <rFont val="Calibri"/>
        <family val="2"/>
      </rPr>
      <t>Capital funds, gifts and additions"</t>
    </r>
    <r>
      <rPr>
        <sz val="12"/>
        <color rgb="FF7030A0"/>
        <rFont val="Cidfont+f1"/>
      </rPr>
      <t xml:space="preserve"> </t>
    </r>
    <r>
      <rPr>
        <u/>
        <sz val="12"/>
        <color rgb="FF7030A0"/>
        <rFont val="CIDFont+F1"/>
      </rPr>
      <t>plus</t>
    </r>
    <r>
      <rPr>
        <sz val="12"/>
        <color rgb="FF7030A0"/>
        <rFont val="Cidfont+f1"/>
      </rPr>
      <t xml:space="preserve"> "</t>
    </r>
    <r>
      <rPr>
        <sz val="12"/>
        <color rgb="FF7030A0"/>
        <rFont val="Calibri"/>
        <family val="2"/>
      </rPr>
      <t>Additions to endowment &amp; other investment funds"</t>
    </r>
    <r>
      <rPr>
        <sz val="12"/>
        <color rgb="FF7030A0"/>
        <rFont val="Cidfont+f1"/>
      </rPr>
      <t xml:space="preserve"> </t>
    </r>
    <r>
      <rPr>
        <u/>
        <sz val="12"/>
        <color rgb="FF7030A0"/>
        <rFont val="CIDFont+F1"/>
      </rPr>
      <t>plus</t>
    </r>
    <r>
      <rPr>
        <sz val="12"/>
        <color rgb="FF7030A0"/>
        <rFont val="Cidfont+f1"/>
      </rPr>
      <t xml:space="preserve"> "</t>
    </r>
    <r>
      <rPr>
        <sz val="12"/>
        <color rgb="FF7030A0"/>
        <rFont val="Calibri"/>
        <family val="2"/>
      </rPr>
      <t>Contributions for congregation-based outreach &amp; mission programs"</t>
    </r>
    <r>
      <rPr>
        <u/>
        <sz val="12"/>
        <color rgb="FF7030A0"/>
        <rFont val="CIDFont+F1"/>
      </rPr>
      <t xml:space="preserve"> plus</t>
    </r>
    <r>
      <rPr>
        <sz val="12"/>
        <color rgb="FF7030A0"/>
        <rFont val="Cidfont+f1"/>
      </rPr>
      <t xml:space="preserve"> "</t>
    </r>
    <r>
      <rPr>
        <sz val="12"/>
        <color rgb="FF7030A0"/>
        <rFont val="Calibri"/>
        <family val="2"/>
      </rPr>
      <t xml:space="preserve"> Funds for transmittal to other organizations"</t>
    </r>
  </si>
  <si>
    <r>
      <rPr>
        <b/>
        <sz val="12"/>
        <color rgb="FF7030A0"/>
        <rFont val="Cidfont+f4"/>
      </rPr>
      <t>Line D</t>
    </r>
    <r>
      <rPr>
        <sz val="12"/>
        <color rgb="FF7030A0"/>
        <rFont val="Cidfont+f1"/>
      </rPr>
      <t xml:space="preserve"> (B+C)</t>
    </r>
    <r>
      <rPr>
        <b/>
        <sz val="12"/>
        <color rgb="FF7030A0"/>
        <rFont val="Cidfont+f4"/>
      </rPr>
      <t xml:space="preserve">  is sum of (Line B)</t>
    </r>
    <r>
      <rPr>
        <sz val="12"/>
        <color rgb="FF7030A0"/>
        <rFont val="Cidfont+f4"/>
      </rPr>
      <t xml:space="preserve"> "Plate offerings, pledge payments &amp; regular support"</t>
    </r>
    <r>
      <rPr>
        <u/>
        <sz val="12"/>
        <color rgb="FF7030A0"/>
        <rFont val="Cidfont+f4"/>
      </rPr>
      <t xml:space="preserve"> plus</t>
    </r>
    <r>
      <rPr>
        <sz val="12"/>
        <color rgb="FF7030A0"/>
        <rFont val="Cidfont+f4"/>
      </rPr>
      <t xml:space="preserve"> "Money from investments used for operations" </t>
    </r>
    <r>
      <rPr>
        <u/>
        <sz val="12"/>
        <color rgb="FF7030A0"/>
        <rFont val="Cidfont+f4"/>
      </rPr>
      <t>plus</t>
    </r>
    <r>
      <rPr>
        <sz val="12"/>
        <color rgb="FF7030A0"/>
        <rFont val="Cidfont+f4"/>
      </rPr>
      <t xml:space="preserve"> "Other operating income" </t>
    </r>
    <r>
      <rPr>
        <u/>
        <sz val="12"/>
        <color rgb="FF7030A0"/>
        <rFont val="Cidfont+f4"/>
      </rPr>
      <t xml:space="preserve">plus </t>
    </r>
    <r>
      <rPr>
        <sz val="12"/>
        <color rgb="FF7030A0"/>
        <rFont val="Cidfont+f4"/>
      </rPr>
      <t xml:space="preserve">"Unrestricted bequests used for operations" </t>
    </r>
    <r>
      <rPr>
        <u/>
        <sz val="12"/>
        <color rgb="FF7030A0"/>
        <rFont val="Cidfont+f4"/>
      </rPr>
      <t>plus</t>
    </r>
    <r>
      <rPr>
        <sz val="12"/>
        <color rgb="FF7030A0"/>
        <rFont val="Cidfont+f4"/>
      </rPr>
      <t xml:space="preserve"> " Assistance from diocese for operating budget" </t>
    </r>
    <r>
      <rPr>
        <u/>
        <sz val="12"/>
        <color rgb="FF7030A0"/>
        <rFont val="Cidfont+f4"/>
      </rPr>
      <t>PLUS</t>
    </r>
    <r>
      <rPr>
        <sz val="12"/>
        <color rgb="FF7030A0"/>
        <rFont val="Cidfont+f4"/>
      </rPr>
      <t>, (</t>
    </r>
    <r>
      <rPr>
        <b/>
        <sz val="12"/>
        <color rgb="FF7030A0"/>
        <rFont val="Cidfont+f4"/>
      </rPr>
      <t>Line C)</t>
    </r>
    <r>
      <rPr>
        <sz val="12"/>
        <color rgb="FF7030A0"/>
        <rFont val="Cidfont+f1"/>
      </rPr>
      <t xml:space="preserve"> "</t>
    </r>
    <r>
      <rPr>
        <sz val="12"/>
        <color rgb="FF7030A0"/>
        <rFont val="Calibri"/>
        <family val="2"/>
      </rPr>
      <t>Capital funds, gifts and additions"</t>
    </r>
    <r>
      <rPr>
        <sz val="12"/>
        <color rgb="FF7030A0"/>
        <rFont val="Cidfont+f1"/>
      </rPr>
      <t xml:space="preserve"> </t>
    </r>
    <r>
      <rPr>
        <u/>
        <sz val="12"/>
        <color rgb="FF7030A0"/>
        <rFont val="CIDFont+F1"/>
      </rPr>
      <t>plus</t>
    </r>
    <r>
      <rPr>
        <sz val="12"/>
        <color rgb="FF7030A0"/>
        <rFont val="Cidfont+f1"/>
      </rPr>
      <t xml:space="preserve"> "</t>
    </r>
    <r>
      <rPr>
        <sz val="12"/>
        <color rgb="FF7030A0"/>
        <rFont val="Calibri"/>
        <family val="2"/>
      </rPr>
      <t>Additions to endowment &amp; other investment funds"</t>
    </r>
    <r>
      <rPr>
        <sz val="12"/>
        <color rgb="FF7030A0"/>
        <rFont val="Cidfont+f1"/>
      </rPr>
      <t xml:space="preserve"> </t>
    </r>
    <r>
      <rPr>
        <u/>
        <sz val="12"/>
        <color rgb="FF7030A0"/>
        <rFont val="CIDFont+F1"/>
      </rPr>
      <t>plus</t>
    </r>
    <r>
      <rPr>
        <sz val="12"/>
        <color rgb="FF7030A0"/>
        <rFont val="Cidfont+f1"/>
      </rPr>
      <t xml:space="preserve"> "</t>
    </r>
    <r>
      <rPr>
        <sz val="12"/>
        <color rgb="FF7030A0"/>
        <rFont val="Calibri"/>
        <family val="2"/>
      </rPr>
      <t>Contributions for congregation-based outreach &amp; mission programs"</t>
    </r>
    <r>
      <rPr>
        <u/>
        <sz val="12"/>
        <color rgb="FF7030A0"/>
        <rFont val="CIDFont+F1"/>
      </rPr>
      <t xml:space="preserve"> plus</t>
    </r>
    <r>
      <rPr>
        <sz val="12"/>
        <color rgb="FF7030A0"/>
        <rFont val="Cidfont+f1"/>
      </rPr>
      <t xml:space="preserve"> "</t>
    </r>
    <r>
      <rPr>
        <sz val="12"/>
        <color rgb="FF7030A0"/>
        <rFont val="Calibri"/>
        <family val="2"/>
      </rPr>
      <t xml:space="preserve"> Funds for transmittal to other organizations"</t>
    </r>
  </si>
  <si>
    <t>-------Operating Expenses:-------</t>
  </si>
  <si>
    <t>12</t>
  </si>
  <si>
    <t xml:space="preserve">Show only payments toward the diocesan operating budget. Do not include pass through items such as payments for insurance for the benefit of the local clergy or parish property, group purchases of supplies, or other purposes properly belonging on line 14 as Other Operating Expenses. If cash basis. If accrual, show accrued obligations of same. </t>
  </si>
  <si>
    <t>Many congregations have a line in their budget for “Outreach” or “Mission Giving.” Report on line 13 amounts given from the operating budget.</t>
  </si>
  <si>
    <r>
      <rPr>
        <i/>
        <sz val="12"/>
        <color rgb="FF7030A0"/>
        <rFont val="Cidfont+f3"/>
      </rPr>
      <t>Example:</t>
    </r>
    <r>
      <rPr>
        <sz val="12"/>
        <color rgb="FF7030A0"/>
        <rFont val="Cidfont+f3"/>
      </rPr>
      <t xml:space="preserve"> </t>
    </r>
    <r>
      <rPr>
        <sz val="12"/>
        <color rgb="FF7030A0"/>
        <rFont val="Cidfont+f4"/>
      </rPr>
      <t>St. Augustine’s tithes to outreach its operating income of $125,000. The $12,500 given to the Council of Churches, the seminary located in the Province, etc., comes from general operating income, not from special restricted gifts from individuals or the occasional events described in the examples in line 11. The Treasurer shows the $12,500 here on line 13. It is one of the operating expenses of the congregation because it is included in the operating budget and does not depend on occasional, unbudgeted, unpredictable donations or receipts</t>
    </r>
  </si>
  <si>
    <r>
      <rPr>
        <i/>
        <sz val="12"/>
        <color rgb="FF7030A0"/>
        <rFont val="Cidfont+f3"/>
      </rPr>
      <t>Example :</t>
    </r>
    <r>
      <rPr>
        <sz val="12"/>
        <color rgb="FF7030A0"/>
        <rFont val="Cidfont+f3"/>
      </rPr>
      <t xml:space="preserve"> </t>
    </r>
    <r>
      <rPr>
        <sz val="12"/>
        <color rgb="FF7030A0"/>
        <rFont val="Cidfont+f4"/>
      </rPr>
      <t xml:space="preserve">In response to a natural disaster, St. Peter’s appealed to its members for contributions to be forwarded to Episcopal Relief and Development. The contributions totaled $1,100. St. Peter’s Vestry decided to send a total of $2,500 by adding $1,400 from the outreach line of the operating budget. </t>
    </r>
  </si>
  <si>
    <t>. The contributions received from the congregation are non-operating income:</t>
  </si>
  <si>
    <t xml:space="preserve">     Line 11 Funds for Transmittal to Other Organizations $1,100</t>
  </si>
  <si>
    <t>The expense of $2,500 is broken down onto two lines.</t>
  </si>
  <si>
    <t xml:space="preserve">     Line 13 Outreach from Operating Budget $1,400</t>
  </si>
  <si>
    <t xml:space="preserve">     Line 18 Funds Transmitted to Other Organizations $1,100</t>
  </si>
  <si>
    <t>Because the $1,400 came from the operating budget, the income used to pay this expense is already included in general operating income.</t>
  </si>
  <si>
    <t>With few exceptions “All other expenses” will be the total of all other expenses shown on the operating budget report received by the Vestry and presented to the Annual Meeting.</t>
  </si>
  <si>
    <t>Other Operating expenses include—but not limited to:</t>
  </si>
  <si>
    <r>
      <rPr>
        <i/>
        <sz val="12"/>
        <color rgb="FF7030A0"/>
        <rFont val="Cidfont+f3"/>
      </rPr>
      <t>Salaries &amp; Benefits</t>
    </r>
    <r>
      <rPr>
        <sz val="12"/>
        <color rgb="FF7030A0"/>
        <rFont val="Cidfont+f3"/>
      </rPr>
      <t xml:space="preserve">: </t>
    </r>
    <r>
      <rPr>
        <sz val="12"/>
        <color rgb="FF7030A0"/>
        <rFont val="Cidfont+f4"/>
      </rPr>
      <t>all compensation and fringe benefits of all employees who work for the parish—clergy, office, maintenance, music, education staff—including FICA supplement to clergy, 403(b) contributions from the employer, bonuses to staff, honoraria paid to visiting and supply clergy, etc.</t>
    </r>
  </si>
  <si>
    <r>
      <rPr>
        <i/>
        <sz val="12"/>
        <color rgb="FF7030A0"/>
        <rFont val="Cidfont+f3"/>
      </rPr>
      <t>Running the buildings</t>
    </r>
    <r>
      <rPr>
        <sz val="12"/>
        <color rgb="FF7030A0"/>
        <rFont val="Cidfont+f3"/>
      </rPr>
      <t xml:space="preserve">: </t>
    </r>
    <r>
      <rPr>
        <sz val="12"/>
        <color rgb="FF7030A0"/>
        <rFont val="Cidfont+f4"/>
      </rPr>
      <t>all expenses of the day to day operation of the building(s)—Fuel oil, utilities, water, repairs and minor improvements, insurance, property or sewer taxes, interest on mortgages or loans, landscaping services, etc.</t>
    </r>
  </si>
  <si>
    <r>
      <rPr>
        <i/>
        <sz val="12"/>
        <color rgb="FF7030A0"/>
        <rFont val="Cidfont+f3"/>
      </rPr>
      <t>Basic parish operations and programs</t>
    </r>
    <r>
      <rPr>
        <sz val="12"/>
        <color rgb="FF7030A0"/>
        <rFont val="Cidfont+f3"/>
      </rPr>
      <t xml:space="preserve">—Altar, Choir, Church School, Office </t>
    </r>
    <r>
      <rPr>
        <sz val="12"/>
        <color rgb="FF7030A0"/>
        <rFont val="Cidfont+f4"/>
      </rPr>
      <t>(all expenses for running the office), forms such as baptismal certificates, offering envelopes, confirmation certificates, new Hymnals and Prayer Books (if a partial replacement of not more than 10% of the total on hand; a larger replacement could be considered a capital expense), paper, envelopes, postage, Church School supplies, telephone, Choir supplies and maintenance of instruments, costs of consultants, retreats, newsletter printing, Altar Supplies, Cluster Ministry expenses, etc. Include here as expenses any operating losses from cemeteries, schools, real estate operations, etc.</t>
    </r>
  </si>
  <si>
    <t xml:space="preserve">Note: Operating income (Line B) in general will equal or be close to the number reported on line E. </t>
  </si>
  <si>
    <r>
      <rPr>
        <b/>
        <sz val="12"/>
        <color rgb="FF7030A0"/>
        <rFont val="Calibri"/>
        <family val="2"/>
      </rPr>
      <t>Line E</t>
    </r>
    <r>
      <rPr>
        <sz val="12"/>
        <color rgb="FF7030A0"/>
        <rFont val="Calibri"/>
        <family val="2"/>
      </rPr>
      <t xml:space="preserve"> is the sum of "Diocesan Assessment" plus "Outreach from Operating Budget" plus "All other operating expenses"</t>
    </r>
  </si>
  <si>
    <t>-------Non-Operating Expenses:-------</t>
  </si>
  <si>
    <t>15</t>
  </si>
  <si>
    <t>Additions to property, major repairs tending to extend the life of the property, new equipment other than normal replacement, and any other improvements or major purchases that would be capitalized in conventional accounting. Include the full cost of the construction or purchase of the building(s) as well as the cost of the land.</t>
  </si>
  <si>
    <t>Report here all expenses against the income shown on line 10 for parish-based outreach programs</t>
  </si>
  <si>
    <t>Include all amounts transmitted from gifts to Theological Education Sunday. Include all other funds contributed to Episcopal seminaries. The income for such gifts and contributions should be reported in line 11 along with all other income that is to be transmitted to other organizations</t>
  </si>
  <si>
    <t>Include all amounts transmitted from gifts for special purposes other than theological education, such as Advent, Lenten, and Good Friday Offerings, Episcopal Relief and Development, the United Thank Offering, Clergy Discretionary Fund, etc. Include also occasional unbudgeted income that the Vestry has designated for mission program outside the congregation. The amount shown here, together with line 17, should correspond to the amount on line 11 if all transmittals have been made by year-end. Line 11 reports these offerings coming in. Lines 17 and 18 show these offerings and contributions being transmitted to their intended beneficiaries.</t>
  </si>
  <si>
    <r>
      <rPr>
        <b/>
        <sz val="12"/>
        <color rgb="FF7030A0"/>
        <rFont val="Cidfont+f1"/>
      </rPr>
      <t>Line F</t>
    </r>
    <r>
      <rPr>
        <sz val="12"/>
        <color rgb="FF7030A0"/>
        <rFont val="Cidfont+f1"/>
      </rPr>
      <t xml:space="preserve"> is the sum of "</t>
    </r>
    <r>
      <rPr>
        <sz val="12"/>
        <color rgb="FF7030A0"/>
        <rFont val="Calibri"/>
        <family val="2"/>
      </rPr>
      <t>Major improvements &amp; capital expenditures"</t>
    </r>
    <r>
      <rPr>
        <u/>
        <sz val="12"/>
        <color rgb="FF7030A0"/>
        <rFont val="Calibri"/>
        <family val="2"/>
      </rPr>
      <t xml:space="preserve"> plus</t>
    </r>
    <r>
      <rPr>
        <sz val="12"/>
        <color rgb="FF7030A0"/>
        <rFont val="Calibri"/>
        <family val="2"/>
      </rPr>
      <t xml:space="preserve"> "Expenses for congregation's outreach &amp; mission programs" </t>
    </r>
    <r>
      <rPr>
        <u/>
        <sz val="12"/>
        <color rgb="FF7030A0"/>
        <rFont val="Calibri"/>
        <family val="2"/>
      </rPr>
      <t>plus</t>
    </r>
    <r>
      <rPr>
        <sz val="12"/>
        <color rgb="FF7030A0"/>
        <rFont val="Calibri"/>
        <family val="2"/>
      </rPr>
      <t xml:space="preserve"> "Funds contributed to Episcopal seminaries" </t>
    </r>
    <r>
      <rPr>
        <u/>
        <sz val="12"/>
        <color rgb="FF7030A0"/>
        <rFont val="Calibri"/>
        <family val="2"/>
      </rPr>
      <t>plus</t>
    </r>
    <r>
      <rPr>
        <sz val="12"/>
        <color rgb="FF7030A0"/>
        <rFont val="Calibri"/>
        <family val="2"/>
      </rPr>
      <t xml:space="preserve"> "Funds transmitted to other organizations" </t>
    </r>
  </si>
  <si>
    <r>
      <rPr>
        <b/>
        <sz val="12"/>
        <color rgb="FF7030A0"/>
        <rFont val="Cidfont+f4"/>
      </rPr>
      <t>Line G</t>
    </r>
    <r>
      <rPr>
        <sz val="12"/>
        <color rgb="FF7030A0"/>
        <rFont val="Cidfont+f4"/>
      </rPr>
      <t xml:space="preserve"> is the sum of </t>
    </r>
    <r>
      <rPr>
        <sz val="12"/>
        <color rgb="FF7030A0"/>
        <rFont val="Calibri"/>
        <family val="2"/>
      </rPr>
      <t xml:space="preserve">"Diocesan Assessment" </t>
    </r>
    <r>
      <rPr>
        <u/>
        <sz val="12"/>
        <color rgb="FF7030A0"/>
        <rFont val="Calibri"/>
        <family val="2"/>
      </rPr>
      <t xml:space="preserve">plus </t>
    </r>
    <r>
      <rPr>
        <sz val="12"/>
        <color rgb="FF7030A0"/>
        <rFont val="Calibri"/>
        <family val="2"/>
      </rPr>
      <t xml:space="preserve">"Outreach from Operating Budget" </t>
    </r>
    <r>
      <rPr>
        <u/>
        <sz val="12"/>
        <color rgb="FF7030A0"/>
        <rFont val="Calibri"/>
        <family val="2"/>
      </rPr>
      <t>plus</t>
    </r>
    <r>
      <rPr>
        <sz val="12"/>
        <color rgb="FF7030A0"/>
        <rFont val="Calibri"/>
        <family val="2"/>
      </rPr>
      <t xml:space="preserve"> "All other operating expenses" </t>
    </r>
    <r>
      <rPr>
        <u/>
        <sz val="12"/>
        <color rgb="FF7030A0"/>
        <rFont val="Calibri"/>
        <family val="2"/>
      </rPr>
      <t>PLUS</t>
    </r>
    <r>
      <rPr>
        <sz val="12"/>
        <color rgb="FF7030A0"/>
        <rFont val="Calibri"/>
        <family val="2"/>
      </rPr>
      <t xml:space="preserve"> </t>
    </r>
    <r>
      <rPr>
        <sz val="12"/>
        <color rgb="FF7030A0"/>
        <rFont val="Cidfont+f1"/>
      </rPr>
      <t>"</t>
    </r>
    <r>
      <rPr>
        <sz val="12"/>
        <color rgb="FF7030A0"/>
        <rFont val="Calibri"/>
        <family val="2"/>
      </rPr>
      <t>Major improvements &amp; capital expenditures"</t>
    </r>
    <r>
      <rPr>
        <u/>
        <sz val="12"/>
        <color rgb="FF7030A0"/>
        <rFont val="Calibri"/>
        <family val="2"/>
      </rPr>
      <t xml:space="preserve"> plus</t>
    </r>
    <r>
      <rPr>
        <sz val="12"/>
        <color rgb="FF7030A0"/>
        <rFont val="Calibri"/>
        <family val="2"/>
      </rPr>
      <t xml:space="preserve"> "Expenses for congregation's outreach &amp; mission programs" </t>
    </r>
    <r>
      <rPr>
        <u/>
        <sz val="12"/>
        <color rgb="FF7030A0"/>
        <rFont val="Calibri"/>
        <family val="2"/>
      </rPr>
      <t>plus</t>
    </r>
    <r>
      <rPr>
        <sz val="12"/>
        <color rgb="FF7030A0"/>
        <rFont val="Calibri"/>
        <family val="2"/>
      </rPr>
      <t xml:space="preserve"> "Funds contributed to Episcopal seminaries" </t>
    </r>
    <r>
      <rPr>
        <u/>
        <sz val="12"/>
        <color rgb="FF7030A0"/>
        <rFont val="Calibri"/>
        <family val="2"/>
      </rPr>
      <t>plus</t>
    </r>
    <r>
      <rPr>
        <sz val="12"/>
        <color rgb="FF7030A0"/>
        <rFont val="Calibri"/>
        <family val="2"/>
      </rPr>
      <t xml:space="preserve"> "Funds transmitted to other organizations"  i.e. </t>
    </r>
    <r>
      <rPr>
        <sz val="12"/>
        <color rgb="FF7030A0"/>
        <rFont val="Cidfont+f4"/>
      </rPr>
      <t>(E + F) = [G]</t>
    </r>
  </si>
  <si>
    <r>
      <rPr>
        <sz val="12"/>
        <color rgb="FF7030A0"/>
        <rFont val="Cidfont+f4"/>
      </rPr>
      <t xml:space="preserve">Report on this line the total balances in all </t>
    </r>
    <r>
      <rPr>
        <sz val="12"/>
        <color rgb="FF7030A0"/>
        <rFont val="CIDFont+F2"/>
      </rPr>
      <t xml:space="preserve">cash </t>
    </r>
    <r>
      <rPr>
        <sz val="12"/>
        <color rgb="FF7030A0"/>
        <rFont val="Cidfont+f4"/>
      </rPr>
      <t>accounts maintained in the name of the congregation. Include organizations’ checking and savings accounts and funds at the discretion of the clergy held under the congregation’s Federal ID number</t>
    </r>
  </si>
  <si>
    <t>Report on this line the total market value of all investments: CDs, mutual funds, stocks, bonds, etc., as well as any balance in cash accounts shown on the investment statements at year-end. The figures entered on lines 19 and 20 will almost always be exactly equal to the figures on your audited financial statements for “Cash and cash equivalents” and “Investments.” Decreases in market value of investments during 2022 will be reflected in the total recorded in line 20. Such losses are not expenses, nor are they “negative investment income.” Negative values are not allowed on the Parochial Report. The vale of irrevocable Trusts are included in this line.</t>
  </si>
  <si>
    <t>L</t>
  </si>
  <si>
    <t>IF(D24&gt;1999999.99,(3750+((D24-100000)*0.145)),IF(D24&gt;99999.99,(3750+((D24-100000)*0.135)),IF(D24&gt;499999.99,(3750+((D24-100000)*0.1325)),IF(D24&gt;249999.99,(3750+((D24-100000)*0.131)),IF(D24&gt;99999.99,(3750+((D24-100000)*0.127)),IF(D24&gt;49999.99,(250+((D24-50000)*0.07)),IF(D24&gt;0.009,(D24*0.005),0)))))))</t>
  </si>
  <si>
    <t>Previous to correction</t>
  </si>
  <si>
    <t xml:space="preserve">               As corrected</t>
  </si>
  <si>
    <t>LINE  A =</t>
  </si>
  <si>
    <t>LINE 13 =</t>
  </si>
  <si>
    <t>LINE A - LINE B =</t>
  </si>
  <si>
    <t>Note that the BASE for the 2025 Assessment is LINE A - LINE 13</t>
  </si>
  <si>
    <t>Results of Your Efforts</t>
  </si>
  <si>
    <t>for a resulting reduction of</t>
  </si>
  <si>
    <t>For Parishes</t>
  </si>
  <si>
    <t>For Missions</t>
  </si>
  <si>
    <t xml:space="preserve">                    for a resulting reduction of</t>
  </si>
  <si>
    <t xml:space="preserve">       Your previously computed 2025 Assessment</t>
  </si>
  <si>
    <r>
      <t xml:space="preserve">       The current 2023 Parochial Report results in </t>
    </r>
    <r>
      <rPr>
        <sz val="12"/>
        <color theme="0"/>
        <rFont val="Calibri"/>
        <family val="2"/>
        <scheme val="minor"/>
      </rPr>
      <t xml:space="preserve">a .    . </t>
    </r>
    <r>
      <rPr>
        <sz val="12"/>
        <color theme="1"/>
        <rFont val="Calibri"/>
        <family val="2"/>
        <scheme val="minor"/>
      </rPr>
      <t xml:space="preserve">      corrected 2025 Assessment  of</t>
    </r>
  </si>
  <si>
    <r>
      <t xml:space="preserve">2. Attach the Excel File </t>
    </r>
    <r>
      <rPr>
        <b/>
        <u/>
        <sz val="16"/>
        <color rgb="FFFF0000"/>
        <rFont val="Calibri"/>
        <family val="2"/>
      </rPr>
      <t>and</t>
    </r>
    <r>
      <rPr>
        <b/>
        <sz val="16"/>
        <color rgb="FFFF0000"/>
        <rFont val="Calibri"/>
        <family val="2"/>
      </rPr>
      <t xml:space="preserve"> your congregation's 2022 and 2023 Parochial Reports to an email</t>
    </r>
  </si>
  <si>
    <t>Lynn Smith 5 '24</t>
  </si>
  <si>
    <t>.            Revising Your 2023 Parochial Report</t>
  </si>
  <si>
    <t>PARISH or MISSION</t>
  </si>
  <si>
    <t>For congregations whose fiscal year is January 1 to December 31 this will be 12/31/2023</t>
  </si>
  <si>
    <t xml:space="preserve">      From Your Assessment Coordinating Committee</t>
  </si>
  <si>
    <t xml:space="preserve">            The Application for Adjustments to Your 2023 Parochial Report</t>
  </si>
  <si>
    <t>To Make Corrections to Your Congregation's  2023 Parochial Report:</t>
  </si>
  <si>
    <r>
      <t xml:space="preserve">Please </t>
    </r>
    <r>
      <rPr>
        <b/>
        <u/>
        <sz val="18"/>
        <rFont val="Calibri"/>
        <family val="2"/>
      </rPr>
      <t>download the this file</t>
    </r>
    <r>
      <rPr>
        <b/>
        <sz val="18"/>
        <rFont val="Calibri"/>
        <family val="2"/>
      </rPr>
      <t xml:space="preserve"> (the entire Excel Workbook)</t>
    </r>
    <r>
      <rPr>
        <b/>
        <u/>
        <sz val="18"/>
        <rFont val="Calibri"/>
        <family val="2"/>
      </rPr>
      <t xml:space="preserve"> </t>
    </r>
    <r>
      <rPr>
        <b/>
        <sz val="18"/>
        <rFont val="Calibri"/>
        <family val="2"/>
      </rPr>
      <t xml:space="preserve">to your computer, complete the information in the cells on this work sheet that are highlighted in YELLOW. Enter </t>
    </r>
    <r>
      <rPr>
        <b/>
        <u/>
        <sz val="18"/>
        <rFont val="Calibri"/>
        <family val="2"/>
      </rPr>
      <t xml:space="preserve">all </t>
    </r>
    <r>
      <rPr>
        <b/>
        <sz val="18"/>
        <rFont val="Calibri"/>
        <family val="2"/>
      </rPr>
      <t xml:space="preserve">of your previously submitted filing in the column labeled "As reported Previously". Enter the amount change you wish to make to the previous value in the column labeled, "Requested Adjustments". A positive number in the adjustment column will increase the resulting entry, a negative will decrease the revised entry.                             </t>
    </r>
  </si>
  <si>
    <r>
      <t xml:space="preserve">For definitions or greater clarifications of each item in the Parochial Report financial section, see the </t>
    </r>
    <r>
      <rPr>
        <b/>
        <sz val="18"/>
        <color theme="5" tint="-0.249977111117893"/>
        <rFont val="Calibri"/>
        <family val="2"/>
      </rPr>
      <t>HELPFUL HINTS</t>
    </r>
    <r>
      <rPr>
        <b/>
        <sz val="18"/>
        <rFont val="Calibri"/>
        <family val="2"/>
      </rPr>
      <t xml:space="preserve"> tab.</t>
    </r>
  </si>
  <si>
    <t>2023_Parochial_Report_Correct_Blank.xlsx</t>
  </si>
  <si>
    <t>The Rev. David Prentice   Mr. Edward Rewolinski  Ms. Lynn Smith</t>
  </si>
  <si>
    <t>Ms. Connie Melahoures, Chair       Ms. Diane Grondin</t>
  </si>
  <si>
    <t xml:space="preserve">1. Download and save this MS Excel file to your computer. </t>
  </si>
  <si>
    <t>Completing Your Application</t>
  </si>
  <si>
    <t xml:space="preserve">CONGREGATION </t>
  </si>
  <si>
    <t>Submitting Your Correction</t>
  </si>
  <si>
    <t>Thank you for your participation in this process.</t>
  </si>
  <si>
    <t xml:space="preserve">           Diocesan Council's  Assessment Coordinating Committee:</t>
  </si>
  <si>
    <t>Glad You Asked!</t>
  </si>
  <si>
    <t xml:space="preserve">The name of this MS Excel file is </t>
  </si>
  <si>
    <t>(The 12/31/2023 report forms the basis for the 2025 assessment.)</t>
  </si>
  <si>
    <t>.</t>
  </si>
  <si>
    <t>1. When the process described above is completed, save the file. To your computer!</t>
  </si>
  <si>
    <t xml:space="preserve">   a. attach: the entire completed MS Excel File,</t>
  </si>
  <si>
    <t xml:space="preserve">   b. attach: your congregation's 2022 Parochial Report that was used in the computing of your 2024 assessment, and</t>
  </si>
  <si>
    <t>4. Please send the described email packet to Assessment Coordinating Committee at AssessCoCom@Diomass.org.</t>
  </si>
  <si>
    <t xml:space="preserve">      In addition to applications from congregations applying for Parochial Report corrections, the Assessment Coordinating Committee welcomes applications from congregations that find they are experiencing financial hardship or opportunities, which make meeting their Annual Diocesan Assessment a financial burden. The committee has a separate application form for such consideration. </t>
  </si>
  <si>
    <t>1. Save the completed MS Excel file!</t>
  </si>
  <si>
    <t xml:space="preserve">4. Send the email to AssessCoCom@Diomass.org. </t>
  </si>
  <si>
    <t>Your ^Assesssments</t>
  </si>
  <si>
    <t>Note: The following are definitions and instructions for the various lines of the Parochial Report. The Assessment Coordinating Committee includes them to assist you in completing the Excel Worksheet found in this Workbook. To apply for a correction to your 2023 Parochial Report, please complete the MS Excel Worksheet found at Tab labeled "Application Sheet" in this workbook. See Tab "Overview' for additional information.</t>
  </si>
  <si>
    <t xml:space="preserve">    automated</t>
  </si>
  <si>
    <t>found on the Diocesan website at https://www.diomass.org/inside/docs/assessments.</t>
  </si>
  <si>
    <t xml:space="preserve">You are completing the current application document because you have determined there exists an error in your Parochial Report for 2023.  The document serves as the  basis of  your 2025 Diocesan Assessment. If you have any questions relative to this application or its procedures, please contact the Assessment Coordinating Committee at AssessCoCom@Diomass.org. </t>
  </si>
  <si>
    <t>2. In the tab "Application Sheet" in this WorkBook, please enter the required information in the boxes highlighted in YELLOW. In Column E of of the worksheet, include all financial information from your previously submitted 2023 Parochial Report information.</t>
  </si>
  <si>
    <t xml:space="preserve">3. Enter the changes you wish to make to your 2023 Parochual Report in Column F of tab "Application Sheet" in this WorkBook. In considering revising your 2023 Parochial Report, you may wish to consult the WorkSheet found at tab "Helpful Hints" in this WorkBook.  </t>
  </si>
  <si>
    <t>4. Refer to the WorkSheet titled "Your New Assessment" for the effect of your proposed corrections to your 2025 assessment.</t>
  </si>
  <si>
    <t xml:space="preserve">2. In an email addressed to AssessCoCom@Diomass.org, please provide the follwing: </t>
  </si>
  <si>
    <t xml:space="preserve">   c. attach: your congregation's 2023 Parochial Report which you submitted at  https://reports.dfms.org/ in the spring of 2024.</t>
  </si>
  <si>
    <r>
      <t>3. To assist our committee, please use the subject line  "PR:</t>
    </r>
    <r>
      <rPr>
        <b/>
        <i/>
        <sz val="16"/>
        <color rgb="FF00B050"/>
        <rFont val="Calibri"/>
        <family val="2"/>
      </rPr>
      <t xml:space="preserve"> your city or town, your church's name"</t>
    </r>
  </si>
  <si>
    <r>
      <t xml:space="preserve">5. Finally, expect to receive from the committee a confirmation of receipt of your application and/or response to your questions as soon as possible and </t>
    </r>
    <r>
      <rPr>
        <b/>
        <u/>
        <sz val="16"/>
        <color rgb="FF00B050"/>
        <rFont val="Calibri"/>
        <family val="2"/>
      </rPr>
      <t>within 6 business days</t>
    </r>
    <r>
      <rPr>
        <b/>
        <sz val="16"/>
        <color rgb="FF00B050"/>
        <rFont val="Calibri"/>
        <family val="2"/>
      </rPr>
      <t>.</t>
    </r>
  </si>
  <si>
    <t>Why do Congregations Submit Parochial Report Corrections?</t>
  </si>
  <si>
    <t xml:space="preserve">     Occasionally, congregations discover that they had submitted incorrect information in their Parochial Reports. When such errors occur in the Financial Section of the report, they may result in errors in the congregations' Annual Diocesan Assessment and the calculations for the Total Clergy Compensation. Frequently, such errors are discovered when the Annual Assessments are sent to congregations in early May. Congregations are encouraged to contact the Assessment Coordinating Committee if the congregation suspects it has made such an error. The email address of the committee is AssessCoCom@Diomass.org.  The committee welcomes your communications!     </t>
  </si>
  <si>
    <r>
      <t xml:space="preserve">        It is important to note that the Assessment Coordinating Committee is charged by Diocesan Council to accept applications from congregations </t>
    </r>
    <r>
      <rPr>
        <u/>
        <sz val="14"/>
        <rFont val="Calibri"/>
        <family val="2"/>
      </rPr>
      <t>both</t>
    </r>
    <r>
      <rPr>
        <sz val="14"/>
        <rFont val="Calibri"/>
        <family val="2"/>
      </rPr>
      <t xml:space="preserve"> for Parochial Report Corrections </t>
    </r>
    <r>
      <rPr>
        <u/>
        <sz val="14"/>
        <rFont val="Calibri"/>
        <family val="2"/>
      </rPr>
      <t xml:space="preserve">and </t>
    </r>
    <r>
      <rPr>
        <sz val="14"/>
        <rFont val="Calibri"/>
        <family val="2"/>
      </rPr>
      <t>for Assessment Adjustments. Please direct questions and/or request an application by writing to AssessCoCom@Diomass.org</t>
    </r>
  </si>
  <si>
    <t>L Smith 5 '24</t>
  </si>
  <si>
    <r>
      <t xml:space="preserve"> When you have completed the current tab,</t>
    </r>
    <r>
      <rPr>
        <b/>
        <sz val="18"/>
        <color rgb="FF548135"/>
        <rFont val="Calibri"/>
        <family val="2"/>
      </rPr>
      <t xml:space="preserve"> "</t>
    </r>
    <r>
      <rPr>
        <b/>
        <sz val="18"/>
        <color theme="9" tint="-0.249977111117893"/>
        <rFont val="Calibri"/>
        <family val="2"/>
      </rPr>
      <t>Application Sheet"</t>
    </r>
    <r>
      <rPr>
        <b/>
        <sz val="18"/>
        <rFont val="Calibri"/>
        <family val="2"/>
      </rPr>
      <t xml:space="preserve">, save and email this Excel WorkBook along with copies of </t>
    </r>
    <r>
      <rPr>
        <b/>
        <u/>
        <sz val="18"/>
        <rFont val="Calibri"/>
        <family val="2"/>
      </rPr>
      <t>your 2022 and 2023 Parochial Reports</t>
    </r>
    <r>
      <rPr>
        <b/>
        <i/>
        <sz val="18"/>
        <rFont val="Calibri"/>
        <family val="2"/>
      </rPr>
      <t xml:space="preserve"> </t>
    </r>
    <r>
      <rPr>
        <b/>
        <sz val="18"/>
        <rFont val="Calibri"/>
        <family val="2"/>
      </rPr>
      <t xml:space="preserve">as the three (3) attachments to AssessCoCom@Diomass.org. </t>
    </r>
  </si>
  <si>
    <t xml:space="preserve"> Please direct inquiries to AssessCoCom@diomass.org.</t>
  </si>
  <si>
    <t>You will receive a verification of submission of your application and/or inquires as soon as possible and within six (6) business days.</t>
  </si>
  <si>
    <r>
      <t>3. To assist our committee, in the email subject line, please type                             "PR:</t>
    </r>
    <r>
      <rPr>
        <b/>
        <i/>
        <sz val="16"/>
        <color rgb="FFFF0000"/>
        <rFont val="Calibri"/>
        <family val="2"/>
      </rPr>
      <t>your city or town, your church's name"</t>
    </r>
  </si>
  <si>
    <r>
      <t xml:space="preserve">5. Expect to receive a confirmation of receipt of your application from the committee as soon as possible and </t>
    </r>
    <r>
      <rPr>
        <b/>
        <u/>
        <sz val="16"/>
        <color rgb="FFFF0000"/>
        <rFont val="Calibri"/>
        <family val="2"/>
      </rPr>
      <t>within 6 business days</t>
    </r>
    <r>
      <rPr>
        <b/>
        <sz val="16"/>
        <color rgb="FFFF0000"/>
        <rFont val="Calibri"/>
        <family val="2"/>
      </rPr>
      <t>. Direct questions or comments to AssessCoCom@Diomass.org</t>
    </r>
  </si>
  <si>
    <r>
      <t xml:space="preserve">       The current 2023 Parochial Report results in  </t>
    </r>
    <r>
      <rPr>
        <sz val="12"/>
        <color theme="0"/>
        <rFont val="Calibri"/>
        <family val="2"/>
        <scheme val="minor"/>
      </rPr>
      <t>a   .</t>
    </r>
    <r>
      <rPr>
        <sz val="12"/>
        <color theme="1"/>
        <rFont val="Calibri"/>
        <family val="2"/>
        <scheme val="minor"/>
      </rPr>
      <t xml:space="preserve">         corrected 2025 Assessment  of</t>
    </r>
  </si>
  <si>
    <r>
      <t xml:space="preserve">  The following is the an</t>
    </r>
    <r>
      <rPr>
        <u/>
        <sz val="14"/>
        <rFont val="Calibri"/>
        <family val="2"/>
      </rPr>
      <t xml:space="preserve"> Annotated Version of the  Financial Section</t>
    </r>
    <r>
      <rPr>
        <sz val="14"/>
        <rFont val="Calibri"/>
        <family val="2"/>
      </rPr>
      <t xml:space="preserve"> of the Annual Parochial Report.</t>
    </r>
  </si>
  <si>
    <t>Please complete form Parochial Report correction found on WorkSheet labeled "Application Sheet" fund in this WorkBook to apply for a revision of your 2023 Parochial Report. Changes submitted on this form will affect your church's 2025 Assessment</t>
  </si>
  <si>
    <r>
      <t>Example A</t>
    </r>
    <r>
      <rPr>
        <sz val="12"/>
        <color rgb="FF7030A0"/>
        <rFont val="Cidfont+f1"/>
      </rPr>
      <t xml:space="preserve">: </t>
    </r>
    <r>
      <rPr>
        <sz val="12"/>
        <color rgb="FF7030A0"/>
        <rFont val="Cidfont+f4"/>
      </rPr>
      <t xml:space="preserve">On January 1, 2023, St. Paul’s had received 84 pledge cards. Five additional pledge cards from the 2022 Stewardship Campaign were received later that month, and four new families made pledges during the course of 2023. Enter </t>
    </r>
    <r>
      <rPr>
        <sz val="12"/>
        <color rgb="FF7030A0"/>
        <rFont val="Cidfont+f1"/>
      </rPr>
      <t xml:space="preserve">93 </t>
    </r>
    <r>
      <rPr>
        <sz val="12"/>
        <color rgb="FF7030A0"/>
        <rFont val="Cidfont+f4"/>
      </rPr>
      <t>(84+5+4) on line 1, even though some who signed pledge cards may have died or moved away during the Report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</si>
</sst>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164" formatCode="_(* #,##0_);_(* \(#,##0\);_(* &quot;-&quot;??_);_(@_)"/>
    <numFmt numFmtId="165" formatCode="&quot;$&quot;#,##0"/>
    <numFmt numFmtId="166" formatCode="&quot;$&quot;#,##0.00"/>
  </numFmts>
  <fonts count="92">
    <font>
      <sz val="11"/>
      <name val="Calibri"/>
      <scheme val="minor"/>
    </font>
    <font>
      <sz val="11"/>
      <color theme="1"/>
      <name val="Calibri"/>
      <family val="2"/>
      <scheme val="minor"/>
    </font>
    <font>
      <sz val="11"/>
      <color theme="1"/>
      <name val="Calibri"/>
      <family val="2"/>
      <scheme val="minor"/>
    </font>
    <font>
      <b/>
      <sz val="20"/>
      <name val="Calibri"/>
      <family val="2"/>
    </font>
    <font>
      <b/>
      <sz val="14"/>
      <name val="Calibri"/>
      <family val="2"/>
    </font>
    <font>
      <sz val="14"/>
      <name val="Calibri"/>
      <family val="2"/>
    </font>
    <font>
      <sz val="12"/>
      <color rgb="FF000000"/>
      <name val="Calibri"/>
      <family val="2"/>
    </font>
    <font>
      <sz val="12"/>
      <name val="Calibri"/>
      <family val="2"/>
    </font>
    <font>
      <sz val="11"/>
      <name val="Calibri"/>
      <family val="2"/>
    </font>
    <font>
      <sz val="11"/>
      <name val="Calibri"/>
      <family val="2"/>
    </font>
    <font>
      <b/>
      <i/>
      <sz val="14"/>
      <name val="Calibri"/>
      <family val="2"/>
    </font>
    <font>
      <b/>
      <sz val="12"/>
      <name val="Calibri"/>
      <family val="2"/>
    </font>
    <font>
      <i/>
      <sz val="12"/>
      <name val="Calibri"/>
      <family val="2"/>
    </font>
    <font>
      <b/>
      <sz val="18"/>
      <name val="Calibri"/>
      <family val="2"/>
    </font>
    <font>
      <b/>
      <sz val="48"/>
      <name val="Noto Sans Symbols"/>
    </font>
    <font>
      <u/>
      <sz val="14"/>
      <name val="Calibri"/>
      <family val="2"/>
    </font>
    <font>
      <u/>
      <sz val="14"/>
      <name val="Calibri"/>
      <family val="2"/>
    </font>
    <font>
      <sz val="14"/>
      <color rgb="FFFFFF00"/>
      <name val="Calibri"/>
      <family val="2"/>
    </font>
    <font>
      <b/>
      <sz val="11"/>
      <name val="Calibri"/>
      <family val="2"/>
    </font>
    <font>
      <u/>
      <sz val="14"/>
      <name val="Calibri"/>
      <family val="2"/>
    </font>
    <font>
      <b/>
      <sz val="16"/>
      <name val="Calibri"/>
      <family val="2"/>
    </font>
    <font>
      <b/>
      <sz val="14"/>
      <name val="Calibri"/>
      <family val="2"/>
    </font>
    <font>
      <i/>
      <sz val="14"/>
      <name val="Calibri"/>
      <family val="2"/>
    </font>
    <font>
      <b/>
      <i/>
      <u/>
      <sz val="14"/>
      <name val="Calibri"/>
      <family val="2"/>
    </font>
    <font>
      <b/>
      <i/>
      <sz val="16"/>
      <name val="Calibri"/>
      <family val="2"/>
    </font>
    <font>
      <sz val="14"/>
      <name val="Calibri"/>
      <family val="2"/>
    </font>
    <font>
      <b/>
      <i/>
      <sz val="14"/>
      <name val="Calibri"/>
      <family val="2"/>
    </font>
    <font>
      <b/>
      <u/>
      <sz val="14"/>
      <name val="Calibri"/>
      <family val="2"/>
    </font>
    <font>
      <b/>
      <i/>
      <sz val="11"/>
      <name val="Calibri"/>
      <family val="2"/>
    </font>
    <font>
      <sz val="11"/>
      <name val="Calibri"/>
      <family val="2"/>
    </font>
    <font>
      <b/>
      <sz val="16"/>
      <color rgb="FFFF0000"/>
      <name val="Calibri"/>
      <family val="2"/>
    </font>
    <font>
      <sz val="16"/>
      <name val="Calibri"/>
      <family val="2"/>
    </font>
    <font>
      <b/>
      <sz val="11"/>
      <name val="Calibri"/>
      <family val="2"/>
    </font>
    <font>
      <b/>
      <u/>
      <sz val="11"/>
      <name val="Calibri"/>
      <family val="2"/>
    </font>
    <font>
      <b/>
      <sz val="18"/>
      <color rgb="FFFF0000"/>
      <name val="Calibri"/>
      <family val="2"/>
    </font>
    <font>
      <sz val="16"/>
      <name val="Calibri"/>
      <family val="2"/>
    </font>
    <font>
      <i/>
      <sz val="11"/>
      <name val="Calibri"/>
      <family val="2"/>
    </font>
    <font>
      <sz val="18"/>
      <name val="Calibri"/>
      <family val="2"/>
    </font>
    <font>
      <b/>
      <sz val="16"/>
      <color rgb="FF2F5496"/>
      <name val="Calibri"/>
      <family val="2"/>
    </font>
    <font>
      <b/>
      <sz val="14"/>
      <color rgb="FF2F5496"/>
      <name val="Calibri"/>
      <family val="2"/>
    </font>
    <font>
      <b/>
      <sz val="14"/>
      <color rgb="FF000000"/>
      <name val="Calibri"/>
      <family val="2"/>
    </font>
    <font>
      <b/>
      <sz val="12"/>
      <color rgb="FF7030A0"/>
      <name val="Calibri"/>
      <family val="2"/>
    </font>
    <font>
      <b/>
      <sz val="11"/>
      <color rgb="FF7030A0"/>
      <name val="Calibri"/>
      <family val="2"/>
    </font>
    <font>
      <b/>
      <sz val="16"/>
      <color rgb="FF000000"/>
      <name val="Calibri"/>
      <family val="2"/>
    </font>
    <font>
      <b/>
      <sz val="11"/>
      <color rgb="FF000000"/>
      <name val="Calibri"/>
      <family val="2"/>
    </font>
    <font>
      <sz val="12"/>
      <color rgb="FF7030A0"/>
      <name val="Cidfont+f4"/>
    </font>
    <font>
      <sz val="12"/>
      <color rgb="FF7030A0"/>
      <name val="Cidfont+f3"/>
    </font>
    <font>
      <b/>
      <sz val="12"/>
      <color rgb="FF000000"/>
      <name val="Calibri"/>
      <family val="2"/>
    </font>
    <font>
      <sz val="12"/>
      <name val="Times New Roman"/>
      <family val="1"/>
    </font>
    <font>
      <b/>
      <i/>
      <sz val="12"/>
      <name val="Calibri"/>
      <family val="2"/>
    </font>
    <font>
      <b/>
      <sz val="12"/>
      <color rgb="FF7030A0"/>
      <name val="Cidfont+f4"/>
    </font>
    <font>
      <u/>
      <sz val="12"/>
      <color rgb="FF7030A0"/>
      <name val="Cidfont+f4"/>
    </font>
    <font>
      <sz val="12"/>
      <color rgb="FF7030A0"/>
      <name val="Calibri"/>
      <family val="2"/>
    </font>
    <font>
      <sz val="12"/>
      <color rgb="FF7030A0"/>
      <name val="Cidfont+f1"/>
    </font>
    <font>
      <sz val="12"/>
      <name val="Cidfont+f4"/>
    </font>
    <font>
      <i/>
      <sz val="12"/>
      <color rgb="FF7030A0"/>
      <name val="Cidfont+f3"/>
    </font>
    <font>
      <i/>
      <sz val="12"/>
      <color rgb="FF7030A0"/>
      <name val="Cidfont+f4"/>
    </font>
    <font>
      <b/>
      <sz val="12"/>
      <color rgb="FF7030A0"/>
      <name val="Cidfont+f1"/>
    </font>
    <font>
      <sz val="12"/>
      <name val="Cidfont+f4"/>
    </font>
    <font>
      <b/>
      <u/>
      <sz val="18"/>
      <name val="Calibri"/>
      <family val="2"/>
    </font>
    <font>
      <b/>
      <sz val="18"/>
      <color rgb="FF548135"/>
      <name val="Calibri"/>
      <family val="2"/>
    </font>
    <font>
      <b/>
      <u/>
      <sz val="16"/>
      <color rgb="FFFF0000"/>
      <name val="Calibri"/>
      <family val="2"/>
    </font>
    <font>
      <b/>
      <i/>
      <sz val="16"/>
      <color rgb="FFFF0000"/>
      <name val="Calibri"/>
      <family val="2"/>
    </font>
    <font>
      <sz val="12"/>
      <name val="CIDFont+F2"/>
    </font>
    <font>
      <sz val="12"/>
      <color rgb="FF7030A0"/>
      <name val="CIDFont+F2"/>
    </font>
    <font>
      <u/>
      <sz val="12"/>
      <color rgb="FF7030A0"/>
      <name val="CIDFont+F1"/>
    </font>
    <font>
      <u/>
      <sz val="12"/>
      <color rgb="FF7030A0"/>
      <name val="Calibri"/>
      <family val="2"/>
    </font>
    <font>
      <sz val="11"/>
      <name val="Calibri"/>
      <family val="2"/>
      <scheme val="minor"/>
    </font>
    <font>
      <b/>
      <sz val="12"/>
      <color theme="1"/>
      <name val="Calibri"/>
      <family val="2"/>
      <scheme val="minor"/>
    </font>
    <font>
      <sz val="12"/>
      <color theme="1"/>
      <name val="Calibri"/>
      <family val="2"/>
      <scheme val="minor"/>
    </font>
    <font>
      <sz val="12"/>
      <color theme="0"/>
      <name val="Calibri"/>
      <family val="2"/>
      <scheme val="minor"/>
    </font>
    <font>
      <b/>
      <sz val="16"/>
      <color theme="1"/>
      <name val="Calibri"/>
      <family val="2"/>
      <scheme val="minor"/>
    </font>
    <font>
      <b/>
      <sz val="18"/>
      <color theme="5" tint="-0.249977111117893"/>
      <name val="Calibri"/>
      <family val="2"/>
    </font>
    <font>
      <b/>
      <sz val="18"/>
      <color theme="9" tint="-0.249977111117893"/>
      <name val="Calibri"/>
      <family val="2"/>
    </font>
    <font>
      <b/>
      <sz val="11"/>
      <name val="Calibri"/>
      <family val="2"/>
      <scheme val="minor"/>
    </font>
    <font>
      <b/>
      <sz val="20"/>
      <name val="Calibri"/>
      <family val="2"/>
      <scheme val="minor"/>
    </font>
    <font>
      <b/>
      <sz val="16"/>
      <color theme="4" tint="-0.249977111117893"/>
      <name val="Calibri"/>
      <family val="2"/>
    </font>
    <font>
      <sz val="11"/>
      <color theme="4" tint="-0.249977111117893"/>
      <name val="Calibri"/>
      <family val="2"/>
      <scheme val="minor"/>
    </font>
    <font>
      <b/>
      <sz val="16"/>
      <color rgb="FF00B050"/>
      <name val="Calibri"/>
      <family val="2"/>
    </font>
    <font>
      <b/>
      <sz val="18"/>
      <color rgb="FF00B050"/>
      <name val="Calibri"/>
      <family val="2"/>
    </font>
    <font>
      <sz val="18"/>
      <name val="Calibri"/>
      <family val="2"/>
      <scheme val="minor"/>
    </font>
    <font>
      <b/>
      <sz val="18"/>
      <color theme="4" tint="-0.249977111117893"/>
      <name val="Calibri"/>
      <family val="2"/>
    </font>
    <font>
      <sz val="18"/>
      <color theme="4" tint="-0.249977111117893"/>
      <name val="Calibri"/>
      <family val="2"/>
      <scheme val="minor"/>
    </font>
    <font>
      <i/>
      <sz val="12"/>
      <color rgb="FF000000"/>
      <name val="Calibri"/>
      <family val="2"/>
    </font>
    <font>
      <b/>
      <sz val="18"/>
      <color theme="1"/>
      <name val="Calibri"/>
      <family val="2"/>
    </font>
    <font>
      <b/>
      <i/>
      <sz val="16"/>
      <color rgb="FF00B050"/>
      <name val="Calibri"/>
      <family val="2"/>
    </font>
    <font>
      <b/>
      <u/>
      <sz val="16"/>
      <color rgb="FF00B050"/>
      <name val="Calibri"/>
      <family val="2"/>
    </font>
    <font>
      <sz val="18"/>
      <color theme="1"/>
      <name val="Calibri"/>
      <family val="2"/>
      <scheme val="minor"/>
    </font>
    <font>
      <sz val="16"/>
      <name val="Calibri"/>
      <family val="2"/>
      <scheme val="minor"/>
    </font>
    <font>
      <sz val="16"/>
      <color theme="1"/>
      <name val="Brush Script MT"/>
      <family val="4"/>
    </font>
    <font>
      <i/>
      <sz val="11"/>
      <name val="Calibri"/>
      <family val="2"/>
      <scheme val="minor"/>
    </font>
    <font>
      <b/>
      <i/>
      <sz val="18"/>
      <name val="Calibri"/>
      <family val="2"/>
    </font>
  </fonts>
  <fills count="15">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rgb="FFA5A5A5"/>
        <bgColor rgb="FFA5A5A5"/>
      </patternFill>
    </fill>
    <fill>
      <patternFill patternType="solid">
        <fgColor rgb="FFFFFF99"/>
        <bgColor rgb="FFFFFF99"/>
      </patternFill>
    </fill>
    <fill>
      <patternFill patternType="solid">
        <fgColor rgb="FF7F7F7F"/>
        <bgColor rgb="FF7F7F7F"/>
      </patternFill>
    </fill>
    <fill>
      <patternFill patternType="solid">
        <fgColor rgb="FFFFFF00"/>
        <bgColor rgb="FFFFFF00"/>
      </patternFill>
    </fill>
    <fill>
      <patternFill patternType="solid">
        <fgColor rgb="FFC5E0B3"/>
        <bgColor rgb="FFC5E0B3"/>
      </patternFill>
    </fill>
    <fill>
      <patternFill patternType="solid">
        <fgColor rgb="FFD8D8D8"/>
        <bgColor rgb="FFD8D8D8"/>
      </patternFill>
    </fill>
    <fill>
      <patternFill patternType="solid">
        <fgColor rgb="FFF2F2F2"/>
        <bgColor rgb="FFF2F2F2"/>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59">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bottom/>
      <diagonal/>
    </border>
    <border>
      <left/>
      <right/>
      <top/>
      <bottom style="double">
        <color rgb="FF000000"/>
      </bottom>
      <diagonal/>
    </border>
    <border>
      <left/>
      <right/>
      <top/>
      <bottom style="double">
        <color rgb="FF000000"/>
      </bottom>
      <diagonal/>
    </border>
    <border>
      <left/>
      <right/>
      <top/>
      <bottom style="double">
        <color rgb="FF000000"/>
      </bottom>
      <diagonal/>
    </border>
    <border>
      <left/>
      <right/>
      <top/>
      <bottom style="double">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thin">
        <color rgb="FFA8D08D"/>
      </bottom>
      <diagonal/>
    </border>
    <border>
      <left style="medium">
        <color rgb="FF000000"/>
      </left>
      <right/>
      <top style="thin">
        <color rgb="FFA8D08D"/>
      </top>
      <bottom/>
      <diagonal/>
    </border>
    <border>
      <left/>
      <right/>
      <top style="thin">
        <color rgb="FFA8D08D"/>
      </top>
      <bottom/>
      <diagonal/>
    </border>
    <border>
      <left/>
      <right style="medium">
        <color rgb="FF000000"/>
      </right>
      <top style="thin">
        <color rgb="FFA8D08D"/>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ck">
        <color rgb="FF000000"/>
      </left>
      <right/>
      <top/>
      <bottom/>
      <diagonal/>
    </border>
    <border>
      <left/>
      <right style="thick">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double">
        <color indexed="64"/>
      </bottom>
      <diagonal/>
    </border>
    <border>
      <left/>
      <right/>
      <top/>
      <bottom style="thin">
        <color indexed="64"/>
      </bottom>
      <diagonal/>
    </border>
    <border>
      <left/>
      <right style="thin">
        <color indexed="64"/>
      </right>
      <top/>
      <bottom style="double">
        <color indexed="64"/>
      </bottom>
      <diagonal/>
    </border>
  </borders>
  <cellStyleXfs count="2">
    <xf numFmtId="0" fontId="0" fillId="0" borderId="0"/>
    <xf numFmtId="0" fontId="2" fillId="0" borderId="4"/>
  </cellStyleXfs>
  <cellXfs count="340">
    <xf numFmtId="0" fontId="0" fillId="0" borderId="0" xfId="0" applyFont="1" applyAlignment="1"/>
    <xf numFmtId="0" fontId="3" fillId="0" borderId="0" xfId="0" applyFont="1" applyAlignment="1">
      <alignment horizontal="center" vertical="top" wrapText="1"/>
    </xf>
    <xf numFmtId="0" fontId="4" fillId="0" borderId="0" xfId="0" applyFont="1" applyAlignment="1">
      <alignment wrapText="1"/>
    </xf>
    <xf numFmtId="0" fontId="5" fillId="0" borderId="0" xfId="0" applyFont="1" applyAlignment="1">
      <alignment wrapText="1"/>
    </xf>
    <xf numFmtId="0" fontId="5" fillId="0" borderId="0" xfId="0" applyFont="1" applyAlignment="1">
      <alignment vertical="center"/>
    </xf>
    <xf numFmtId="0" fontId="6" fillId="2" borderId="1" xfId="0" applyFont="1" applyFill="1" applyBorder="1" applyAlignment="1">
      <alignment horizontal="right" vertical="center" wrapText="1"/>
    </xf>
    <xf numFmtId="0" fontId="6" fillId="2" borderId="1" xfId="0" applyFont="1" applyFill="1" applyBorder="1" applyAlignment="1">
      <alignment horizontal="left" vertical="center"/>
    </xf>
    <xf numFmtId="0" fontId="9" fillId="0" borderId="0" xfId="0" applyFont="1" applyAlignment="1">
      <alignment vertical="center"/>
    </xf>
    <xf numFmtId="0" fontId="10" fillId="0" borderId="0" xfId="0" applyFont="1" applyAlignment="1">
      <alignment vertical="top"/>
    </xf>
    <xf numFmtId="0" fontId="11" fillId="0" borderId="0" xfId="0" applyFont="1" applyAlignment="1">
      <alignment horizontal="left" vertical="center"/>
    </xf>
    <xf numFmtId="0" fontId="12"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wrapText="1"/>
    </xf>
    <xf numFmtId="0" fontId="5" fillId="3" borderId="1" xfId="0" applyFont="1" applyFill="1" applyBorder="1"/>
    <xf numFmtId="0" fontId="9" fillId="0" borderId="0" xfId="0" applyFont="1"/>
    <xf numFmtId="0" fontId="5" fillId="3" borderId="5" xfId="0" applyFont="1" applyFill="1" applyBorder="1"/>
    <xf numFmtId="0" fontId="14" fillId="0" borderId="0" xfId="0" applyFont="1" applyAlignment="1">
      <alignment vertical="center"/>
    </xf>
    <xf numFmtId="0" fontId="5" fillId="0" borderId="0" xfId="0" applyFont="1"/>
    <xf numFmtId="0" fontId="5" fillId="3" borderId="5" xfId="0" applyFont="1" applyFill="1" applyBorder="1" applyAlignment="1">
      <alignment vertical="center"/>
    </xf>
    <xf numFmtId="0" fontId="4" fillId="0" borderId="0" xfId="0" applyFont="1" applyAlignment="1">
      <alignment vertical="center"/>
    </xf>
    <xf numFmtId="0" fontId="4" fillId="0" borderId="0" xfId="0" applyFont="1"/>
    <xf numFmtId="0" fontId="5" fillId="3" borderId="5" xfId="0" applyFont="1" applyFill="1" applyBorder="1" applyAlignment="1">
      <alignment horizontal="right" vertical="top"/>
    </xf>
    <xf numFmtId="0" fontId="4" fillId="0" borderId="0" xfId="0" applyFont="1" applyAlignment="1">
      <alignment horizontal="right" vertical="top"/>
    </xf>
    <xf numFmtId="0" fontId="5" fillId="0" borderId="0" xfId="0" applyFont="1" applyAlignment="1">
      <alignment horizontal="right" vertical="top"/>
    </xf>
    <xf numFmtId="0" fontId="13" fillId="0" borderId="0" xfId="0" applyFont="1" applyAlignment="1">
      <alignment horizontal="left" vertical="top" wrapText="1"/>
    </xf>
    <xf numFmtId="0" fontId="4" fillId="4" borderId="6" xfId="0" applyFont="1" applyFill="1" applyBorder="1"/>
    <xf numFmtId="0" fontId="9" fillId="3" borderId="5" xfId="0" applyFont="1" applyFill="1" applyBorder="1"/>
    <xf numFmtId="0" fontId="16" fillId="0" borderId="0" xfId="0" applyFont="1" applyAlignment="1">
      <alignment wrapText="1"/>
    </xf>
    <xf numFmtId="49" fontId="17" fillId="0" borderId="0" xfId="0" applyNumberFormat="1" applyFont="1"/>
    <xf numFmtId="0" fontId="18" fillId="6" borderId="1" xfId="0" applyFont="1" applyFill="1" applyBorder="1"/>
    <xf numFmtId="0" fontId="19" fillId="6" borderId="1" xfId="0" applyFont="1" applyFill="1" applyBorder="1" applyAlignment="1">
      <alignment wrapText="1"/>
    </xf>
    <xf numFmtId="0" fontId="9" fillId="6" borderId="1" xfId="0" applyFont="1" applyFill="1" applyBorder="1" applyAlignment="1">
      <alignment wrapText="1"/>
    </xf>
    <xf numFmtId="0" fontId="18" fillId="0" borderId="0" xfId="0" applyFont="1"/>
    <xf numFmtId="0" fontId="20" fillId="0" borderId="0" xfId="0" applyFont="1"/>
    <xf numFmtId="0" fontId="5" fillId="0" borderId="0" xfId="0" applyFont="1"/>
    <xf numFmtId="0" fontId="4" fillId="0" borderId="1" xfId="0" applyFont="1" applyBorder="1" applyAlignment="1">
      <alignment wrapText="1"/>
    </xf>
    <xf numFmtId="14" fontId="5" fillId="0" borderId="1" xfId="0" applyNumberFormat="1" applyFont="1" applyBorder="1"/>
    <xf numFmtId="0" fontId="5" fillId="0" borderId="1" xfId="0" applyFont="1" applyBorder="1"/>
    <xf numFmtId="0" fontId="9" fillId="0" borderId="1" xfId="0" applyFont="1" applyBorder="1"/>
    <xf numFmtId="0" fontId="4" fillId="0" borderId="0" xfId="0" applyFont="1" applyAlignment="1">
      <alignment horizontal="center"/>
    </xf>
    <xf numFmtId="0" fontId="18" fillId="3" borderId="5" xfId="0" applyFont="1" applyFill="1" applyBorder="1"/>
    <xf numFmtId="0" fontId="4" fillId="0" borderId="0" xfId="0" applyFont="1" applyAlignment="1">
      <alignment horizontal="center" wrapText="1"/>
    </xf>
    <xf numFmtId="164" fontId="5" fillId="3" borderId="1" xfId="0" applyNumberFormat="1" applyFont="1" applyFill="1" applyBorder="1"/>
    <xf numFmtId="164" fontId="4" fillId="3" borderId="1" xfId="0" applyNumberFormat="1" applyFont="1" applyFill="1" applyBorder="1"/>
    <xf numFmtId="3" fontId="5" fillId="8" borderId="1" xfId="0" applyNumberFormat="1" applyFont="1" applyFill="1" applyBorder="1"/>
    <xf numFmtId="7" fontId="5" fillId="3" borderId="1" xfId="0" applyNumberFormat="1" applyFont="1" applyFill="1" applyBorder="1"/>
    <xf numFmtId="7" fontId="4" fillId="3" borderId="1" xfId="0" applyNumberFormat="1" applyFont="1" applyFill="1" applyBorder="1"/>
    <xf numFmtId="7" fontId="4" fillId="8" borderId="10" xfId="0" applyNumberFormat="1" applyFont="1" applyFill="1" applyBorder="1"/>
    <xf numFmtId="7" fontId="5" fillId="0" borderId="0" xfId="0" applyNumberFormat="1" applyFont="1"/>
    <xf numFmtId="0" fontId="21" fillId="8" borderId="1" xfId="0" applyFont="1" applyFill="1" applyBorder="1"/>
    <xf numFmtId="0" fontId="5" fillId="8" borderId="1" xfId="0" applyFont="1" applyFill="1" applyBorder="1"/>
    <xf numFmtId="7" fontId="4" fillId="8" borderId="1" xfId="0" applyNumberFormat="1" applyFont="1" applyFill="1" applyBorder="1"/>
    <xf numFmtId="0" fontId="28" fillId="0" borderId="0" xfId="0" applyFont="1" applyAlignment="1">
      <alignment horizontal="right"/>
    </xf>
    <xf numFmtId="0" fontId="29" fillId="0" borderId="0" xfId="0" applyFont="1"/>
    <xf numFmtId="0" fontId="28" fillId="0" borderId="11" xfId="0" applyFont="1" applyBorder="1" applyAlignment="1">
      <alignment horizontal="right"/>
    </xf>
    <xf numFmtId="0" fontId="28" fillId="0" borderId="12" xfId="0" applyFont="1" applyBorder="1" applyAlignment="1">
      <alignment horizontal="right"/>
    </xf>
    <xf numFmtId="0" fontId="31" fillId="0" borderId="13" xfId="0" applyFont="1" applyBorder="1"/>
    <xf numFmtId="0" fontId="9" fillId="0" borderId="14" xfId="0" applyFont="1" applyBorder="1"/>
    <xf numFmtId="0" fontId="20" fillId="0" borderId="0" xfId="0" applyFont="1" applyAlignment="1">
      <alignment wrapText="1"/>
    </xf>
    <xf numFmtId="0" fontId="32" fillId="0" borderId="0" xfId="0" applyFont="1"/>
    <xf numFmtId="0" fontId="31" fillId="0" borderId="0" xfId="0" applyFont="1"/>
    <xf numFmtId="0" fontId="33" fillId="0" borderId="0" xfId="0" applyFont="1"/>
    <xf numFmtId="0" fontId="9" fillId="9" borderId="15" xfId="0" applyFont="1" applyFill="1" applyBorder="1"/>
    <xf numFmtId="0" fontId="35" fillId="3" borderId="1" xfId="0" applyFont="1" applyFill="1" applyBorder="1"/>
    <xf numFmtId="0" fontId="31" fillId="3" borderId="1" xfId="0" applyFont="1" applyFill="1" applyBorder="1"/>
    <xf numFmtId="0" fontId="9" fillId="3" borderId="1" xfId="0" applyFont="1" applyFill="1" applyBorder="1"/>
    <xf numFmtId="0" fontId="5" fillId="9" borderId="15" xfId="0" applyFont="1" applyFill="1" applyBorder="1"/>
    <xf numFmtId="0" fontId="36" fillId="0" borderId="0" xfId="0" applyFont="1"/>
    <xf numFmtId="0" fontId="28" fillId="0" borderId="0" xfId="0" applyFont="1"/>
    <xf numFmtId="0" fontId="9" fillId="9" borderId="1" xfId="0" applyFont="1" applyFill="1" applyBorder="1"/>
    <xf numFmtId="0" fontId="39" fillId="0" borderId="0" xfId="0" applyFont="1" applyAlignment="1">
      <alignment horizontal="left" vertical="center"/>
    </xf>
    <xf numFmtId="0" fontId="40" fillId="0" borderId="0" xfId="0" applyFont="1" applyAlignment="1">
      <alignment vertical="center"/>
    </xf>
    <xf numFmtId="0" fontId="9" fillId="0" borderId="20" xfId="0" applyFont="1" applyBorder="1"/>
    <xf numFmtId="0" fontId="9" fillId="9" borderId="24" xfId="0" applyFont="1" applyFill="1" applyBorder="1"/>
    <xf numFmtId="0" fontId="42" fillId="0" borderId="25" xfId="0" applyFont="1" applyBorder="1" applyAlignment="1">
      <alignment vertical="center"/>
    </xf>
    <xf numFmtId="0" fontId="9" fillId="0" borderId="25" xfId="0" applyFont="1" applyBorder="1"/>
    <xf numFmtId="0" fontId="31" fillId="9" borderId="1" xfId="0" applyFont="1" applyFill="1" applyBorder="1"/>
    <xf numFmtId="0" fontId="43" fillId="0" borderId="0" xfId="0" applyFont="1" applyAlignment="1">
      <alignment vertical="center"/>
    </xf>
    <xf numFmtId="0" fontId="43" fillId="0" borderId="0" xfId="0" applyFont="1" applyAlignment="1">
      <alignment horizontal="center" vertical="center"/>
    </xf>
    <xf numFmtId="0" fontId="44" fillId="0" borderId="0" xfId="0" applyFont="1" applyAlignment="1">
      <alignment vertical="center"/>
    </xf>
    <xf numFmtId="0" fontId="44" fillId="0" borderId="0" xfId="0" applyFont="1" applyAlignment="1">
      <alignment horizontal="center" vertical="center"/>
    </xf>
    <xf numFmtId="0" fontId="7" fillId="9" borderId="1" xfId="0" applyFont="1" applyFill="1" applyBorder="1"/>
    <xf numFmtId="0" fontId="7" fillId="0" borderId="0" xfId="0" applyFont="1" applyAlignment="1">
      <alignment horizontal="center" vertical="center"/>
    </xf>
    <xf numFmtId="0" fontId="7" fillId="0" borderId="0" xfId="0" applyFont="1" applyAlignment="1">
      <alignment vertical="center"/>
    </xf>
    <xf numFmtId="0" fontId="7" fillId="0" borderId="0" xfId="0" applyFont="1"/>
    <xf numFmtId="0" fontId="6" fillId="0" borderId="26" xfId="0" applyFont="1" applyBorder="1" applyAlignment="1">
      <alignment vertical="center"/>
    </xf>
    <xf numFmtId="0" fontId="6"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47" fillId="0" borderId="0" xfId="0" applyFont="1" applyAlignment="1">
      <alignment vertical="center"/>
    </xf>
    <xf numFmtId="0" fontId="48" fillId="0" borderId="0" xfId="0" applyFont="1" applyAlignment="1">
      <alignment vertical="center"/>
    </xf>
    <xf numFmtId="0" fontId="48" fillId="0" borderId="20" xfId="0" applyFont="1" applyBorder="1" applyAlignment="1">
      <alignment vertical="center"/>
    </xf>
    <xf numFmtId="0" fontId="7" fillId="9" borderId="1" xfId="0" applyFont="1" applyFill="1" applyBorder="1" applyAlignment="1">
      <alignment wrapText="1"/>
    </xf>
    <xf numFmtId="0" fontId="9" fillId="9" borderId="1" xfId="0" applyFont="1" applyFill="1" applyBorder="1" applyAlignment="1">
      <alignment wrapText="1"/>
    </xf>
    <xf numFmtId="0" fontId="47" fillId="0" borderId="20" xfId="0" applyFont="1" applyBorder="1" applyAlignment="1">
      <alignment vertical="center"/>
    </xf>
    <xf numFmtId="0" fontId="11" fillId="2" borderId="1" xfId="0" applyFont="1" applyFill="1" applyBorder="1" applyAlignment="1">
      <alignment vertical="center"/>
    </xf>
    <xf numFmtId="0" fontId="11" fillId="8" borderId="1" xfId="0" applyFont="1" applyFill="1" applyBorder="1" applyAlignment="1">
      <alignment vertical="center"/>
    </xf>
    <xf numFmtId="0" fontId="6" fillId="8" borderId="1" xfId="0" applyFont="1" applyFill="1" applyBorder="1" applyAlignment="1">
      <alignment vertical="center"/>
    </xf>
    <xf numFmtId="0" fontId="47" fillId="8" borderId="26" xfId="0" applyFont="1" applyFill="1" applyBorder="1" applyAlignment="1">
      <alignment vertical="center"/>
    </xf>
    <xf numFmtId="0" fontId="7" fillId="0" borderId="0" xfId="0" applyFont="1" applyAlignment="1">
      <alignment wrapText="1"/>
    </xf>
    <xf numFmtId="0" fontId="47" fillId="8" borderId="1" xfId="0" applyFont="1" applyFill="1" applyBorder="1" applyAlignment="1">
      <alignment vertical="center"/>
    </xf>
    <xf numFmtId="0" fontId="47" fillId="8" borderId="26" xfId="0" applyFont="1" applyFill="1" applyBorder="1" applyAlignment="1">
      <alignment vertical="center" wrapText="1"/>
    </xf>
    <xf numFmtId="0" fontId="47" fillId="0" borderId="20" xfId="0" applyFont="1" applyBorder="1" applyAlignment="1">
      <alignment vertical="center" wrapText="1"/>
    </xf>
    <xf numFmtId="0" fontId="48" fillId="0" borderId="20" xfId="0" applyFont="1" applyBorder="1" applyAlignment="1">
      <alignment vertical="center" wrapText="1"/>
    </xf>
    <xf numFmtId="0" fontId="48" fillId="0" borderId="20" xfId="0" applyFont="1" applyBorder="1" applyAlignment="1">
      <alignment horizontal="center" vertical="center" wrapText="1"/>
    </xf>
    <xf numFmtId="0" fontId="11" fillId="0" borderId="0" xfId="0" applyFont="1" applyAlignment="1">
      <alignment horizontal="center" vertical="center" wrapText="1"/>
    </xf>
    <xf numFmtId="0" fontId="6" fillId="0" borderId="26" xfId="0" applyFont="1" applyBorder="1" applyAlignment="1">
      <alignment vertical="center" wrapText="1"/>
    </xf>
    <xf numFmtId="0" fontId="48" fillId="0" borderId="20" xfId="0" applyFont="1" applyBorder="1" applyAlignment="1">
      <alignment horizontal="right" vertical="center" wrapText="1"/>
    </xf>
    <xf numFmtId="0" fontId="11" fillId="8" borderId="1" xfId="0" applyFont="1" applyFill="1" applyBorder="1" applyAlignment="1">
      <alignment horizontal="center" vertical="center" wrapText="1"/>
    </xf>
    <xf numFmtId="0" fontId="47" fillId="8" borderId="1" xfId="0" applyFont="1" applyFill="1" applyBorder="1" applyAlignment="1">
      <alignment vertical="center" wrapText="1"/>
    </xf>
    <xf numFmtId="0" fontId="11" fillId="8" borderId="1" xfId="0" applyFont="1" applyFill="1" applyBorder="1" applyAlignment="1">
      <alignment vertical="center" wrapText="1"/>
    </xf>
    <xf numFmtId="0" fontId="47" fillId="0" borderId="0" xfId="0" applyFont="1" applyAlignment="1">
      <alignment vertical="center" wrapText="1"/>
    </xf>
    <xf numFmtId="0" fontId="48" fillId="0" borderId="0" xfId="0" applyFont="1" applyAlignment="1">
      <alignment vertical="center" wrapText="1"/>
    </xf>
    <xf numFmtId="0" fontId="6" fillId="8" borderId="1" xfId="0" applyFont="1" applyFill="1" applyBorder="1" applyAlignment="1">
      <alignment vertical="center" wrapText="1"/>
    </xf>
    <xf numFmtId="0" fontId="7" fillId="0" borderId="0" xfId="0" applyFont="1" applyAlignment="1">
      <alignment horizontal="center" vertical="center" wrapText="1"/>
    </xf>
    <xf numFmtId="0" fontId="6" fillId="0" borderId="0" xfId="0" applyFont="1" applyAlignment="1">
      <alignment vertical="center" wrapText="1"/>
    </xf>
    <xf numFmtId="0" fontId="11" fillId="0" borderId="0" xfId="0" applyFont="1" applyAlignment="1">
      <alignment vertical="center" wrapText="1"/>
    </xf>
    <xf numFmtId="0" fontId="0" fillId="0" borderId="0" xfId="0" applyFont="1" applyAlignment="1"/>
    <xf numFmtId="0" fontId="3" fillId="0" borderId="0" xfId="0" applyFont="1" applyAlignment="1">
      <alignment horizontal="center" vertical="top"/>
    </xf>
    <xf numFmtId="0" fontId="30" fillId="0" borderId="0" xfId="0" applyFont="1" applyAlignment="1">
      <alignment horizontal="left" wrapText="1"/>
    </xf>
    <xf numFmtId="0" fontId="2" fillId="0" borderId="4" xfId="1" applyAlignment="1">
      <alignment horizontal="left"/>
    </xf>
    <xf numFmtId="0" fontId="2" fillId="0" borderId="4" xfId="1"/>
    <xf numFmtId="0" fontId="2" fillId="0" borderId="4" xfId="1" applyBorder="1" applyAlignment="1">
      <alignment horizontal="left" wrapText="1"/>
    </xf>
    <xf numFmtId="0" fontId="2" fillId="0" borderId="4" xfId="1" applyBorder="1" applyAlignment="1">
      <alignment wrapText="1"/>
    </xf>
    <xf numFmtId="0" fontId="68" fillId="0" borderId="4" xfId="1" applyFont="1" applyAlignment="1">
      <alignment horizontal="left"/>
    </xf>
    <xf numFmtId="0" fontId="69" fillId="0" borderId="46" xfId="1" applyFont="1" applyBorder="1"/>
    <xf numFmtId="0" fontId="69" fillId="0" borderId="46" xfId="1" applyFont="1" applyBorder="1" applyAlignment="1">
      <alignment horizontal="center"/>
    </xf>
    <xf numFmtId="0" fontId="2" fillId="0" borderId="46" xfId="1" applyBorder="1"/>
    <xf numFmtId="0" fontId="69" fillId="0" borderId="47" xfId="1" applyFont="1" applyBorder="1"/>
    <xf numFmtId="0" fontId="69" fillId="0" borderId="48" xfId="1" applyFont="1" applyBorder="1"/>
    <xf numFmtId="0" fontId="69" fillId="0" borderId="4" xfId="1" applyFont="1" applyBorder="1"/>
    <xf numFmtId="0" fontId="69" fillId="0" borderId="4" xfId="1" applyFont="1" applyBorder="1" applyAlignment="1">
      <alignment horizontal="right"/>
    </xf>
    <xf numFmtId="0" fontId="69" fillId="0" borderId="49" xfId="1" applyFont="1" applyBorder="1"/>
    <xf numFmtId="0" fontId="69" fillId="0" borderId="48" xfId="1" applyFont="1" applyBorder="1" applyAlignment="1">
      <alignment horizontal="right"/>
    </xf>
    <xf numFmtId="165" fontId="69" fillId="11" borderId="4" xfId="1" applyNumberFormat="1" applyFont="1" applyFill="1" applyBorder="1"/>
    <xf numFmtId="165" fontId="69" fillId="12" borderId="49" xfId="1" applyNumberFormat="1" applyFont="1" applyFill="1" applyBorder="1"/>
    <xf numFmtId="0" fontId="69" fillId="0" borderId="50" xfId="1" applyFont="1" applyBorder="1" applyAlignment="1">
      <alignment horizontal="right"/>
    </xf>
    <xf numFmtId="0" fontId="69" fillId="0" borderId="51" xfId="1" applyFont="1" applyBorder="1" applyAlignment="1">
      <alignment horizontal="right"/>
    </xf>
    <xf numFmtId="165" fontId="69" fillId="12" borderId="52" xfId="1" applyNumberFormat="1" applyFont="1" applyFill="1" applyBorder="1"/>
    <xf numFmtId="0" fontId="69" fillId="0" borderId="4" xfId="1" applyFont="1" applyAlignment="1">
      <alignment horizontal="left"/>
    </xf>
    <xf numFmtId="0" fontId="69" fillId="0" borderId="4" xfId="1" applyFont="1"/>
    <xf numFmtId="0" fontId="69" fillId="0" borderId="4" xfId="1" applyFont="1" applyAlignment="1">
      <alignment horizontal="center"/>
    </xf>
    <xf numFmtId="0" fontId="69" fillId="0" borderId="45" xfId="1" applyFont="1" applyBorder="1" applyAlignment="1">
      <alignment horizontal="left"/>
    </xf>
    <xf numFmtId="0" fontId="2" fillId="0" borderId="47" xfId="1" applyBorder="1"/>
    <xf numFmtId="0" fontId="2" fillId="0" borderId="4" xfId="1" applyBorder="1"/>
    <xf numFmtId="165" fontId="69" fillId="11" borderId="49" xfId="1" applyNumberFormat="1" applyFont="1" applyFill="1" applyBorder="1"/>
    <xf numFmtId="165" fontId="2" fillId="0" borderId="4" xfId="1" applyNumberFormat="1"/>
    <xf numFmtId="166" fontId="2" fillId="0" borderId="4" xfId="1" applyNumberFormat="1"/>
    <xf numFmtId="0" fontId="69" fillId="0" borderId="48" xfId="1" applyFont="1" applyBorder="1" applyAlignment="1">
      <alignment horizontal="left"/>
    </xf>
    <xf numFmtId="0" fontId="2" fillId="0" borderId="51" xfId="1" applyBorder="1"/>
    <xf numFmtId="0" fontId="2" fillId="0" borderId="4" xfId="1" applyAlignment="1">
      <alignment horizontal="right"/>
    </xf>
    <xf numFmtId="0" fontId="68" fillId="0" borderId="45" xfId="1" applyFont="1" applyBorder="1"/>
    <xf numFmtId="0" fontId="68" fillId="0" borderId="53" xfId="1" applyFont="1" applyBorder="1" applyAlignment="1">
      <alignment horizontal="center"/>
    </xf>
    <xf numFmtId="0" fontId="69" fillId="0" borderId="54" xfId="1" applyFont="1" applyBorder="1"/>
    <xf numFmtId="0" fontId="69" fillId="0" borderId="54" xfId="1" applyFont="1" applyFill="1" applyBorder="1"/>
    <xf numFmtId="0" fontId="69" fillId="0" borderId="55" xfId="1" applyFont="1" applyFill="1" applyBorder="1"/>
    <xf numFmtId="165" fontId="2" fillId="13" borderId="56" xfId="1" applyNumberFormat="1" applyFill="1" applyBorder="1"/>
    <xf numFmtId="0" fontId="69" fillId="0" borderId="4" xfId="1" applyFont="1" applyBorder="1" applyAlignment="1"/>
    <xf numFmtId="165" fontId="69" fillId="0" borderId="51" xfId="1" applyNumberFormat="1" applyFont="1" applyFill="1" applyBorder="1"/>
    <xf numFmtId="165" fontId="69" fillId="11" borderId="58" xfId="1" applyNumberFormat="1" applyFont="1" applyFill="1" applyBorder="1"/>
    <xf numFmtId="165" fontId="69" fillId="12" borderId="56" xfId="1" applyNumberFormat="1" applyFont="1" applyFill="1" applyBorder="1"/>
    <xf numFmtId="0" fontId="71" fillId="0" borderId="4" xfId="1" applyFont="1" applyAlignment="1">
      <alignment horizontal="left"/>
    </xf>
    <xf numFmtId="165" fontId="69" fillId="11" borderId="52" xfId="1" applyNumberFormat="1" applyFont="1" applyFill="1" applyBorder="1"/>
    <xf numFmtId="0" fontId="28" fillId="0" borderId="1" xfId="0" applyFont="1" applyBorder="1" applyAlignment="1">
      <alignment horizontal="right"/>
    </xf>
    <xf numFmtId="14" fontId="9" fillId="0" borderId="20" xfId="0" applyNumberFormat="1" applyFont="1" applyBorder="1" applyAlignment="1">
      <alignment horizontal="left"/>
    </xf>
    <xf numFmtId="0" fontId="8" fillId="0" borderId="0" xfId="0" applyFont="1" applyAlignment="1">
      <alignment wrapText="1"/>
    </xf>
    <xf numFmtId="0" fontId="13" fillId="0" borderId="4" xfId="0" applyFont="1" applyBorder="1" applyAlignment="1">
      <alignment vertical="top" wrapText="1"/>
    </xf>
    <xf numFmtId="0" fontId="0" fillId="0" borderId="4" xfId="0" applyFont="1" applyBorder="1" applyAlignment="1">
      <alignment vertical="top"/>
    </xf>
    <xf numFmtId="0" fontId="13" fillId="0" borderId="4" xfId="0" applyFont="1" applyBorder="1" applyAlignment="1">
      <alignment vertical="center" wrapText="1"/>
    </xf>
    <xf numFmtId="0" fontId="0" fillId="0" borderId="4" xfId="0" applyFont="1" applyBorder="1" applyAlignment="1"/>
    <xf numFmtId="0" fontId="9" fillId="0" borderId="39" xfId="0" applyFont="1" applyBorder="1" applyAlignment="1">
      <alignment vertical="center" wrapText="1"/>
    </xf>
    <xf numFmtId="0" fontId="67" fillId="0" borderId="0" xfId="0" applyFont="1" applyAlignment="1"/>
    <xf numFmtId="0" fontId="74" fillId="0" borderId="0" xfId="0" applyFont="1" applyAlignment="1"/>
    <xf numFmtId="0" fontId="2" fillId="0" borderId="4" xfId="1" applyAlignment="1">
      <alignment horizontal="left"/>
    </xf>
    <xf numFmtId="0" fontId="0" fillId="0" borderId="0" xfId="0" applyFont="1" applyAlignment="1">
      <alignment horizontal="left" vertical="top"/>
    </xf>
    <xf numFmtId="0" fontId="9" fillId="3" borderId="5" xfId="0" applyFont="1" applyFill="1" applyBorder="1" applyAlignment="1"/>
    <xf numFmtId="0" fontId="5" fillId="0" borderId="0" xfId="0" applyFont="1" applyAlignment="1"/>
    <xf numFmtId="0" fontId="9" fillId="0" borderId="0" xfId="0" applyFont="1" applyAlignment="1"/>
    <xf numFmtId="0" fontId="5" fillId="3" borderId="5" xfId="0" applyFont="1" applyFill="1" applyBorder="1" applyAlignment="1"/>
    <xf numFmtId="0" fontId="76" fillId="0" borderId="4" xfId="0" applyFont="1" applyBorder="1" applyAlignment="1">
      <alignment horizontal="center" wrapText="1"/>
    </xf>
    <xf numFmtId="0" fontId="77" fillId="0" borderId="4" xfId="0" applyFont="1" applyBorder="1" applyAlignment="1">
      <alignment horizontal="center"/>
    </xf>
    <xf numFmtId="0" fontId="77" fillId="0" borderId="0" xfId="0" applyFont="1" applyAlignment="1"/>
    <xf numFmtId="0" fontId="76" fillId="0" borderId="0" xfId="0" applyFont="1" applyAlignment="1">
      <alignment wrapText="1"/>
    </xf>
    <xf numFmtId="0" fontId="77" fillId="0" borderId="0" xfId="0" applyFont="1" applyAlignment="1">
      <alignment horizontal="left" vertical="top"/>
    </xf>
    <xf numFmtId="0" fontId="0" fillId="0" borderId="0" xfId="0" applyFont="1" applyAlignment="1">
      <alignment vertical="top"/>
    </xf>
    <xf numFmtId="0" fontId="9" fillId="0" borderId="57" xfId="0" applyFont="1" applyBorder="1" applyAlignment="1">
      <alignment vertical="center"/>
    </xf>
    <xf numFmtId="0" fontId="0" fillId="0" borderId="57" xfId="0" applyFont="1" applyBorder="1" applyAlignment="1"/>
    <xf numFmtId="0" fontId="14" fillId="0" borderId="0" xfId="0" applyFont="1" applyAlignment="1"/>
    <xf numFmtId="0" fontId="9" fillId="0" borderId="1" xfId="0" applyFont="1" applyFill="1" applyBorder="1"/>
    <xf numFmtId="7" fontId="5" fillId="5" borderId="10" xfId="0" applyNumberFormat="1" applyFont="1" applyFill="1" applyBorder="1" applyProtection="1">
      <protection locked="0"/>
    </xf>
    <xf numFmtId="3" fontId="5" fillId="7" borderId="1" xfId="0" applyNumberFormat="1" applyFont="1" applyFill="1" applyBorder="1" applyProtection="1">
      <protection locked="0"/>
    </xf>
    <xf numFmtId="0" fontId="4" fillId="0" borderId="0" xfId="0" applyFont="1" applyAlignment="1" applyProtection="1"/>
    <xf numFmtId="0" fontId="5" fillId="0" borderId="0" xfId="0" applyFont="1" applyAlignment="1" applyProtection="1"/>
    <xf numFmtId="0" fontId="20" fillId="0" borderId="0" xfId="0" applyFont="1" applyProtection="1"/>
    <xf numFmtId="0" fontId="21" fillId="0" borderId="0" xfId="0" applyFont="1" applyAlignment="1" applyProtection="1">
      <alignment horizontal="center"/>
    </xf>
    <xf numFmtId="0" fontId="21" fillId="0" borderId="0" xfId="0" applyFont="1" applyProtection="1"/>
    <xf numFmtId="0" fontId="22" fillId="0" borderId="0" xfId="0" applyFont="1" applyAlignment="1" applyProtection="1">
      <alignment horizontal="left"/>
    </xf>
    <xf numFmtId="0" fontId="4" fillId="0" borderId="0" xfId="0" applyFont="1" applyProtection="1"/>
    <xf numFmtId="0" fontId="5" fillId="0" borderId="0" xfId="0" applyFont="1" applyProtection="1"/>
    <xf numFmtId="0" fontId="23" fillId="0" borderId="0" xfId="0" applyFont="1" applyProtection="1"/>
    <xf numFmtId="0" fontId="22" fillId="0" borderId="0" xfId="0" applyFont="1" applyProtection="1"/>
    <xf numFmtId="0" fontId="24" fillId="0" borderId="0" xfId="0" applyFont="1" applyProtection="1"/>
    <xf numFmtId="0" fontId="25" fillId="0" borderId="0" xfId="0" applyFont="1" applyProtection="1"/>
    <xf numFmtId="0" fontId="26" fillId="0" borderId="0" xfId="0" applyFont="1" applyAlignment="1" applyProtection="1">
      <alignment horizontal="right"/>
    </xf>
    <xf numFmtId="0" fontId="21" fillId="0" borderId="1" xfId="0" applyFont="1" applyBorder="1" applyProtection="1"/>
    <xf numFmtId="0" fontId="21" fillId="8" borderId="1" xfId="0" applyFont="1" applyFill="1" applyBorder="1" applyProtection="1"/>
    <xf numFmtId="0" fontId="21" fillId="0" borderId="0" xfId="0" applyFont="1" applyAlignment="1" applyProtection="1">
      <alignment wrapText="1"/>
    </xf>
    <xf numFmtId="0" fontId="27" fillId="0" borderId="0" xfId="0" applyFont="1" applyProtection="1"/>
    <xf numFmtId="0" fontId="28" fillId="0" borderId="0" xfId="0" applyFont="1" applyAlignment="1" applyProtection="1">
      <alignment horizontal="right"/>
    </xf>
    <xf numFmtId="0" fontId="29" fillId="0" borderId="0" xfId="0" applyFont="1" applyProtection="1"/>
    <xf numFmtId="49" fontId="69" fillId="0" borderId="4" xfId="1" applyNumberFormat="1" applyFont="1" applyAlignment="1">
      <alignment horizontal="left"/>
    </xf>
    <xf numFmtId="0" fontId="1" fillId="0" borderId="4" xfId="1" applyFont="1" applyBorder="1" applyAlignment="1">
      <alignment horizontal="left" wrapText="1"/>
    </xf>
    <xf numFmtId="49" fontId="89" fillId="0" borderId="4" xfId="1" applyNumberFormat="1" applyFont="1" applyAlignment="1">
      <alignment horizontal="left"/>
    </xf>
    <xf numFmtId="0" fontId="0" fillId="0" borderId="0" xfId="0" applyFont="1" applyAlignment="1"/>
    <xf numFmtId="0" fontId="0" fillId="0" borderId="0" xfId="0" applyFont="1" applyAlignment="1">
      <alignment vertical="center"/>
    </xf>
    <xf numFmtId="0" fontId="10" fillId="0" borderId="0" xfId="0" applyFont="1" applyAlignment="1">
      <alignment vertical="center"/>
    </xf>
    <xf numFmtId="0" fontId="84" fillId="0" borderId="0" xfId="0" applyFont="1" applyFill="1" applyAlignment="1">
      <alignment horizontal="center" vertical="top"/>
    </xf>
    <xf numFmtId="0" fontId="0" fillId="0" borderId="0" xfId="0" applyFont="1" applyAlignment="1">
      <alignment horizontal="center" vertical="top"/>
    </xf>
    <xf numFmtId="0" fontId="10" fillId="0" borderId="0" xfId="0" applyFont="1" applyAlignment="1">
      <alignment horizontal="center" vertical="center"/>
    </xf>
    <xf numFmtId="0" fontId="0" fillId="0" borderId="0" xfId="0" applyFont="1" applyAlignment="1">
      <alignment vertical="center"/>
    </xf>
    <xf numFmtId="0" fontId="78" fillId="0" borderId="0" xfId="0" applyFont="1" applyAlignment="1">
      <alignment horizontal="left" vertical="top" wrapText="1"/>
    </xf>
    <xf numFmtId="0" fontId="0" fillId="0" borderId="0" xfId="0" applyFont="1" applyAlignment="1">
      <alignment wrapText="1"/>
    </xf>
    <xf numFmtId="0" fontId="0" fillId="0" borderId="0" xfId="0" applyFont="1" applyAlignment="1"/>
    <xf numFmtId="0" fontId="0" fillId="0" borderId="0" xfId="0" applyFont="1" applyAlignment="1">
      <alignment horizontal="left" vertical="top"/>
    </xf>
    <xf numFmtId="0" fontId="3" fillId="0" borderId="0" xfId="0" applyFont="1" applyAlignment="1">
      <alignment horizontal="center" vertical="top" wrapText="1"/>
    </xf>
    <xf numFmtId="0" fontId="6" fillId="2" borderId="2" xfId="0" applyFont="1" applyFill="1" applyBorder="1" applyAlignment="1">
      <alignment horizontal="left" vertical="center"/>
    </xf>
    <xf numFmtId="0" fontId="8" fillId="0" borderId="3" xfId="0" applyFont="1" applyBorder="1"/>
    <xf numFmtId="0" fontId="8" fillId="0" borderId="4" xfId="0" applyFont="1" applyBorder="1"/>
    <xf numFmtId="0" fontId="5" fillId="0" borderId="0" xfId="0" applyFont="1" applyAlignment="1">
      <alignment horizontal="left" vertical="top" wrapText="1"/>
    </xf>
    <xf numFmtId="0" fontId="10" fillId="0" borderId="0" xfId="0" applyFont="1" applyAlignment="1">
      <alignment vertical="top" wrapText="1"/>
    </xf>
    <xf numFmtId="0" fontId="76" fillId="0" borderId="0" xfId="0" applyFont="1" applyAlignment="1">
      <alignment horizontal="left" vertical="top" wrapText="1"/>
    </xf>
    <xf numFmtId="0" fontId="77" fillId="0" borderId="0" xfId="0" applyFont="1" applyAlignment="1">
      <alignment horizontal="left" vertical="top"/>
    </xf>
    <xf numFmtId="0" fontId="81" fillId="0" borderId="4" xfId="0" applyFont="1" applyBorder="1" applyAlignment="1">
      <alignment horizontal="center" vertical="center" wrapText="1"/>
    </xf>
    <xf numFmtId="0" fontId="82" fillId="0" borderId="4" xfId="0" applyFont="1" applyBorder="1" applyAlignment="1">
      <alignment horizontal="center" vertical="center"/>
    </xf>
    <xf numFmtId="0" fontId="30" fillId="0" borderId="0" xfId="0" applyFont="1" applyAlignment="1">
      <alignment wrapText="1"/>
    </xf>
    <xf numFmtId="0" fontId="10" fillId="0" borderId="0" xfId="0" applyFont="1" applyAlignment="1">
      <alignment vertical="center" wrapText="1"/>
    </xf>
    <xf numFmtId="0" fontId="84" fillId="0" borderId="4" xfId="0" applyFont="1" applyBorder="1" applyAlignment="1">
      <alignment horizontal="center" vertical="top" wrapText="1"/>
    </xf>
    <xf numFmtId="0" fontId="87" fillId="0" borderId="4" xfId="0" applyFont="1" applyBorder="1" applyAlignment="1">
      <alignment horizontal="center" vertical="top"/>
    </xf>
    <xf numFmtId="0" fontId="31" fillId="0" borderId="0" xfId="0" applyFont="1" applyAlignment="1">
      <alignment horizontal="left" vertical="top" wrapText="1"/>
    </xf>
    <xf numFmtId="0" fontId="88" fillId="0" borderId="0" xfId="0" applyFont="1" applyAlignment="1"/>
    <xf numFmtId="0" fontId="7" fillId="0" borderId="0" xfId="0" applyFont="1" applyAlignment="1">
      <alignment horizontal="left" wrapText="1"/>
    </xf>
    <xf numFmtId="0" fontId="75" fillId="0" borderId="0" xfId="0" applyFont="1" applyAlignment="1">
      <alignment horizontal="center" vertical="top"/>
    </xf>
    <xf numFmtId="0" fontId="77" fillId="0" borderId="0" xfId="0" applyFont="1" applyAlignment="1">
      <alignment horizontal="left" vertical="top" wrapText="1"/>
    </xf>
    <xf numFmtId="0" fontId="79" fillId="0" borderId="0" xfId="0" applyFont="1" applyAlignment="1">
      <alignment horizontal="center" vertical="center" wrapText="1"/>
    </xf>
    <xf numFmtId="0" fontId="80" fillId="0" borderId="0" xfId="0" applyFont="1" applyAlignment="1">
      <alignment horizontal="center" vertical="center" wrapText="1"/>
    </xf>
    <xf numFmtId="0" fontId="83" fillId="2" borderId="2" xfId="0" applyFont="1" applyFill="1" applyBorder="1" applyAlignment="1">
      <alignment horizontal="center" vertical="top"/>
    </xf>
    <xf numFmtId="0" fontId="13" fillId="0" borderId="54" xfId="0" applyFont="1" applyBorder="1" applyAlignment="1">
      <alignment vertical="top" wrapText="1"/>
    </xf>
    <xf numFmtId="0" fontId="0" fillId="0" borderId="4" xfId="0" applyFont="1" applyBorder="1" applyAlignment="1"/>
    <xf numFmtId="0" fontId="0" fillId="0" borderId="39" xfId="0" applyFont="1" applyBorder="1" applyAlignment="1"/>
    <xf numFmtId="0" fontId="15" fillId="4" borderId="7" xfId="0" applyFont="1" applyFill="1" applyBorder="1" applyAlignment="1">
      <alignment wrapText="1"/>
    </xf>
    <xf numFmtId="0" fontId="8" fillId="0" borderId="8" xfId="0" applyFont="1" applyBorder="1"/>
    <xf numFmtId="0" fontId="8" fillId="0" borderId="9" xfId="0" applyFont="1" applyBorder="1"/>
    <xf numFmtId="0" fontId="30" fillId="0" borderId="13" xfId="0" applyFont="1" applyBorder="1" applyAlignment="1">
      <alignment horizontal="center" wrapText="1"/>
    </xf>
    <xf numFmtId="0" fontId="8" fillId="0" borderId="13" xfId="0" applyFont="1" applyBorder="1"/>
    <xf numFmtId="0" fontId="34" fillId="0" borderId="0" xfId="0" applyFont="1" applyAlignment="1">
      <alignment horizontal="center" vertical="center" wrapText="1"/>
    </xf>
    <xf numFmtId="0" fontId="30" fillId="0" borderId="0" xfId="0" applyFont="1" applyAlignment="1">
      <alignment horizontal="left" wrapText="1"/>
    </xf>
    <xf numFmtId="0" fontId="13" fillId="0" borderId="54" xfId="0" applyFont="1" applyBorder="1" applyAlignment="1">
      <alignment vertical="center" wrapText="1"/>
    </xf>
    <xf numFmtId="0" fontId="13" fillId="0" borderId="54" xfId="0" applyFont="1" applyBorder="1" applyAlignment="1">
      <alignment vertical="center"/>
    </xf>
    <xf numFmtId="0" fontId="13" fillId="0" borderId="2" xfId="0" applyFont="1" applyBorder="1" applyAlignment="1">
      <alignment horizontal="center" vertical="center"/>
    </xf>
    <xf numFmtId="0" fontId="13" fillId="0" borderId="2" xfId="0" applyFont="1" applyBorder="1" applyAlignment="1">
      <alignment horizontal="center"/>
    </xf>
    <xf numFmtId="0" fontId="0" fillId="0" borderId="4" xfId="0" applyFont="1" applyBorder="1" applyAlignment="1">
      <alignment vertical="top"/>
    </xf>
    <xf numFmtId="0" fontId="2" fillId="0" borderId="4" xfId="1" applyAlignment="1">
      <alignment horizontal="left"/>
    </xf>
    <xf numFmtId="0" fontId="69" fillId="0" borderId="48" xfId="1" applyFont="1" applyBorder="1" applyAlignment="1">
      <alignment horizontal="left" vertical="top" wrapText="1"/>
    </xf>
    <xf numFmtId="0" fontId="0" fillId="0" borderId="4" xfId="0" applyFont="1" applyBorder="1" applyAlignment="1">
      <alignment wrapText="1"/>
    </xf>
    <xf numFmtId="0" fontId="40" fillId="0" borderId="0" xfId="0" applyFont="1" applyAlignment="1">
      <alignment vertical="center"/>
    </xf>
    <xf numFmtId="0" fontId="41" fillId="10" borderId="17" xfId="0" applyFont="1" applyFill="1" applyBorder="1" applyAlignment="1">
      <alignment vertical="center" wrapText="1"/>
    </xf>
    <xf numFmtId="0" fontId="8" fillId="0" borderId="18" xfId="0" applyFont="1" applyBorder="1"/>
    <xf numFmtId="0" fontId="8" fillId="0" borderId="19" xfId="0" applyFont="1" applyBorder="1"/>
    <xf numFmtId="0" fontId="40" fillId="0" borderId="20" xfId="0" applyFont="1" applyBorder="1" applyAlignment="1">
      <alignment vertical="center"/>
    </xf>
    <xf numFmtId="0" fontId="8" fillId="0" borderId="20" xfId="0" applyFont="1" applyBorder="1"/>
    <xf numFmtId="0" fontId="41" fillId="10" borderId="21" xfId="0" applyFont="1" applyFill="1" applyBorder="1" applyAlignment="1">
      <alignment vertical="center"/>
    </xf>
    <xf numFmtId="0" fontId="8" fillId="0" borderId="22" xfId="0" applyFont="1" applyBorder="1"/>
    <xf numFmtId="0" fontId="8" fillId="0" borderId="23" xfId="0" applyFont="1" applyBorder="1"/>
    <xf numFmtId="0" fontId="13" fillId="0" borderId="0" xfId="0" applyFont="1" applyAlignment="1">
      <alignment horizontal="center" vertical="center"/>
    </xf>
    <xf numFmtId="0" fontId="5" fillId="0" borderId="0" xfId="0" applyFont="1" applyAlignment="1">
      <alignment horizontal="center" vertical="top" wrapText="1"/>
    </xf>
    <xf numFmtId="0" fontId="37" fillId="0" borderId="0" xfId="0" applyFont="1" applyAlignment="1">
      <alignment horizontal="left" vertical="center" wrapText="1"/>
    </xf>
    <xf numFmtId="0" fontId="38" fillId="0" borderId="0" xfId="0" applyFont="1" applyAlignment="1">
      <alignment horizontal="center" vertical="center"/>
    </xf>
    <xf numFmtId="0" fontId="4" fillId="0" borderId="16" xfId="0" applyFont="1" applyBorder="1" applyAlignment="1">
      <alignment horizontal="left" vertical="center" wrapText="1"/>
    </xf>
    <xf numFmtId="0" fontId="41" fillId="0" borderId="0" xfId="0" applyFont="1" applyAlignment="1">
      <alignment vertical="center"/>
    </xf>
    <xf numFmtId="0" fontId="45" fillId="10" borderId="27" xfId="0" applyFont="1" applyFill="1" applyBorder="1" applyAlignment="1">
      <alignment vertical="center" wrapText="1"/>
    </xf>
    <xf numFmtId="0" fontId="8" fillId="0" borderId="28" xfId="0" applyFont="1" applyBorder="1"/>
    <xf numFmtId="0" fontId="8" fillId="0" borderId="29" xfId="0" applyFont="1" applyBorder="1"/>
    <xf numFmtId="0" fontId="46" fillId="10" borderId="40" xfId="0" applyFont="1" applyFill="1" applyBorder="1" applyAlignment="1">
      <alignment vertical="center" wrapText="1"/>
    </xf>
    <xf numFmtId="0" fontId="8" fillId="0" borderId="41" xfId="0" applyFont="1" applyBorder="1"/>
    <xf numFmtId="0" fontId="8" fillId="0" borderId="42" xfId="0" applyFont="1" applyBorder="1"/>
    <xf numFmtId="0" fontId="46" fillId="10" borderId="35" xfId="0" applyFont="1" applyFill="1" applyBorder="1" applyAlignment="1">
      <alignment vertical="center" wrapText="1"/>
    </xf>
    <xf numFmtId="0" fontId="8" fillId="0" borderId="36" xfId="0" applyFont="1" applyBorder="1"/>
    <xf numFmtId="0" fontId="8" fillId="0" borderId="37" xfId="0" applyFont="1" applyBorder="1"/>
    <xf numFmtId="0" fontId="45" fillId="10" borderId="38" xfId="0" applyFont="1" applyFill="1" applyBorder="1" applyAlignment="1">
      <alignment vertical="center" wrapText="1"/>
    </xf>
    <xf numFmtId="0" fontId="8" fillId="0" borderId="39" xfId="0" applyFont="1" applyBorder="1"/>
    <xf numFmtId="0" fontId="46" fillId="10" borderId="30" xfId="0" applyFont="1" applyFill="1" applyBorder="1" applyAlignment="1">
      <alignment vertical="center" wrapText="1"/>
    </xf>
    <xf numFmtId="0" fontId="8" fillId="0" borderId="31" xfId="0" applyFont="1" applyBorder="1"/>
    <xf numFmtId="0" fontId="8" fillId="0" borderId="32" xfId="0" applyFont="1" applyBorder="1"/>
    <xf numFmtId="0" fontId="46" fillId="10" borderId="17" xfId="0" applyFont="1" applyFill="1" applyBorder="1" applyAlignment="1">
      <alignment vertical="center" wrapText="1"/>
    </xf>
    <xf numFmtId="0" fontId="49" fillId="0" borderId="0" xfId="0" applyFont="1" applyAlignment="1">
      <alignment horizontal="center" vertical="center"/>
    </xf>
    <xf numFmtId="0" fontId="46" fillId="10" borderId="38" xfId="0" applyFont="1" applyFill="1" applyBorder="1" applyAlignment="1">
      <alignment vertical="center" wrapText="1"/>
    </xf>
    <xf numFmtId="0" fontId="50" fillId="10" borderId="38" xfId="0" applyFont="1" applyFill="1" applyBorder="1" applyAlignment="1">
      <alignment vertical="center" wrapText="1"/>
    </xf>
    <xf numFmtId="0" fontId="53" fillId="10" borderId="43" xfId="0" applyFont="1" applyFill="1" applyBorder="1" applyAlignment="1">
      <alignment horizontal="left" vertical="center" wrapText="1"/>
    </xf>
    <xf numFmtId="0" fontId="8" fillId="0" borderId="44" xfId="0" applyFont="1" applyBorder="1"/>
    <xf numFmtId="0" fontId="50" fillId="10" borderId="43" xfId="0" applyFont="1" applyFill="1" applyBorder="1" applyAlignment="1">
      <alignment horizontal="left" vertical="center" wrapText="1"/>
    </xf>
    <xf numFmtId="0" fontId="51" fillId="10" borderId="40" xfId="0" applyFont="1" applyFill="1" applyBorder="1" applyAlignment="1">
      <alignment vertical="center" wrapText="1"/>
    </xf>
    <xf numFmtId="0" fontId="52" fillId="10" borderId="27" xfId="0" applyFont="1" applyFill="1" applyBorder="1" applyAlignment="1">
      <alignment vertical="center" wrapText="1"/>
    </xf>
    <xf numFmtId="0" fontId="54" fillId="10" borderId="43" xfId="0" applyFont="1" applyFill="1" applyBorder="1" applyAlignment="1">
      <alignment horizontal="left" vertical="center" wrapText="1"/>
    </xf>
    <xf numFmtId="0" fontId="55" fillId="10" borderId="43" xfId="0" applyFont="1" applyFill="1" applyBorder="1" applyAlignment="1">
      <alignment vertical="center" wrapText="1"/>
    </xf>
    <xf numFmtId="0" fontId="56" fillId="10" borderId="30" xfId="0" applyFont="1" applyFill="1" applyBorder="1" applyAlignment="1">
      <alignment vertical="center" wrapText="1"/>
    </xf>
    <xf numFmtId="0" fontId="50" fillId="10" borderId="27" xfId="0" applyFont="1" applyFill="1" applyBorder="1" applyAlignment="1">
      <alignment vertical="center" wrapText="1"/>
    </xf>
    <xf numFmtId="0" fontId="50" fillId="10" borderId="21" xfId="0" applyFont="1" applyFill="1" applyBorder="1" applyAlignment="1">
      <alignment vertical="center" wrapText="1"/>
    </xf>
    <xf numFmtId="0" fontId="49" fillId="0" borderId="0" xfId="0" applyFont="1" applyAlignment="1">
      <alignment horizontal="center" vertical="center" wrapText="1"/>
    </xf>
    <xf numFmtId="0" fontId="56" fillId="10" borderId="43" xfId="0" applyFont="1" applyFill="1" applyBorder="1" applyAlignment="1">
      <alignment vertical="center" wrapText="1"/>
    </xf>
    <xf numFmtId="0" fontId="45" fillId="10" borderId="43" xfId="0" applyFont="1" applyFill="1" applyBorder="1" applyAlignment="1">
      <alignment vertical="center" wrapText="1"/>
    </xf>
    <xf numFmtId="0" fontId="45" fillId="10" borderId="30" xfId="0" applyFont="1" applyFill="1" applyBorder="1" applyAlignment="1">
      <alignment vertical="center" wrapText="1"/>
    </xf>
    <xf numFmtId="0" fontId="45" fillId="10" borderId="21" xfId="0" applyFont="1" applyFill="1" applyBorder="1" applyAlignment="1">
      <alignment vertical="center" wrapText="1"/>
    </xf>
    <xf numFmtId="0" fontId="55" fillId="10" borderId="30" xfId="0" applyFont="1" applyFill="1" applyBorder="1" applyAlignment="1">
      <alignment vertical="center" wrapText="1"/>
    </xf>
    <xf numFmtId="0" fontId="45" fillId="10" borderId="35" xfId="0" applyFont="1" applyFill="1" applyBorder="1" applyAlignment="1">
      <alignment vertical="center" wrapText="1"/>
    </xf>
    <xf numFmtId="0" fontId="55" fillId="10" borderId="38" xfId="0" applyFont="1" applyFill="1" applyBorder="1" applyAlignment="1">
      <alignment vertical="center" wrapText="1"/>
    </xf>
    <xf numFmtId="0" fontId="55" fillId="10" borderId="40" xfId="0" applyFont="1" applyFill="1" applyBorder="1" applyAlignment="1">
      <alignment vertical="center" wrapText="1"/>
    </xf>
    <xf numFmtId="0" fontId="54" fillId="9" borderId="17" xfId="0" applyFont="1" applyFill="1" applyBorder="1" applyAlignment="1">
      <alignment vertical="center" wrapText="1"/>
    </xf>
    <xf numFmtId="0" fontId="58" fillId="10" borderId="17" xfId="0" applyFont="1" applyFill="1" applyBorder="1" applyAlignment="1">
      <alignment vertical="center" wrapText="1"/>
    </xf>
    <xf numFmtId="0" fontId="41" fillId="10" borderId="30" xfId="0" applyFont="1" applyFill="1" applyBorder="1" applyAlignment="1">
      <alignment vertical="center" wrapText="1"/>
    </xf>
    <xf numFmtId="0" fontId="57" fillId="10" borderId="21" xfId="0" applyFont="1" applyFill="1" applyBorder="1" applyAlignment="1">
      <alignment vertical="center" wrapText="1"/>
    </xf>
    <xf numFmtId="0" fontId="78"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vertical="center" wrapText="1"/>
    </xf>
    <xf numFmtId="0" fontId="78" fillId="0" borderId="0" xfId="0" applyFont="1" applyAlignment="1">
      <alignment horizontal="left" wrapText="1"/>
    </xf>
    <xf numFmtId="0" fontId="90" fillId="0" borderId="4" xfId="0" applyFont="1" applyBorder="1" applyAlignment="1">
      <alignment horizontal="center" vertical="top"/>
    </xf>
    <xf numFmtId="0" fontId="9" fillId="3" borderId="5" xfId="0" applyFont="1" applyFill="1" applyBorder="1" applyAlignment="1">
      <alignment vertical="center"/>
    </xf>
    <xf numFmtId="0" fontId="28" fillId="0" borderId="0" xfId="0" applyFont="1" applyAlignment="1">
      <alignment horizontal="right" vertical="center"/>
    </xf>
    <xf numFmtId="0" fontId="30" fillId="0" borderId="0" xfId="0" applyFont="1" applyAlignment="1">
      <alignment horizontal="left" vertical="center" wrapText="1"/>
    </xf>
    <xf numFmtId="0" fontId="31" fillId="0" borderId="0" xfId="0" applyFont="1" applyAlignment="1">
      <alignment vertical="center"/>
    </xf>
    <xf numFmtId="0" fontId="33" fillId="0" borderId="0" xfId="0" applyFont="1" applyAlignment="1">
      <alignment vertical="center"/>
    </xf>
    <xf numFmtId="0" fontId="32" fillId="0" borderId="0" xfId="0" applyFont="1" applyAlignment="1">
      <alignment vertical="center"/>
    </xf>
    <xf numFmtId="165" fontId="69" fillId="0" borderId="4" xfId="1" applyNumberFormat="1" applyFont="1" applyFill="1" applyBorder="1"/>
    <xf numFmtId="165" fontId="69" fillId="14" borderId="49" xfId="1" applyNumberFormat="1" applyFont="1" applyFill="1" applyBorder="1"/>
    <xf numFmtId="0" fontId="2" fillId="0" borderId="45" xfId="1" applyBorder="1" applyAlignment="1">
      <alignment horizontal="left"/>
    </xf>
    <xf numFmtId="0" fontId="2" fillId="0" borderId="50" xfId="1" applyBorder="1" applyAlignment="1">
      <alignment horizontal="right"/>
    </xf>
    <xf numFmtId="0" fontId="69" fillId="0" borderId="51" xfId="1" applyFont="1" applyBorder="1" applyAlignment="1">
      <alignment horizontal="left"/>
    </xf>
    <xf numFmtId="165" fontId="69" fillId="14" borderId="52" xfId="1" applyNumberFormat="1" applyFont="1" applyFill="1" applyBorder="1"/>
  </cellXfs>
  <cellStyles count="2">
    <cellStyle name="Normal" xfId="0" builtinId="0"/>
    <cellStyle name="Normal 2" xfId="1" xr:uid="{7AFD34FC-1EF0-4044-A548-4A9E9137B1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28575</xdr:colOff>
      <xdr:row>136</xdr:row>
      <xdr:rowOff>390525</xdr:rowOff>
    </xdr:from>
    <xdr:ext cx="9820275" cy="19050"/>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flipV="1">
          <a:off x="158750" y="37026850"/>
          <a:ext cx="10267950" cy="19050"/>
        </a:xfrm>
        <a:prstGeom prst="line">
          <a:avLst/>
        </a:prstGeom>
        <a:ln w="57150">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cxn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1914525</xdr:colOff>
      <xdr:row>172</xdr:row>
      <xdr:rowOff>295275</xdr:rowOff>
    </xdr:from>
    <xdr:ext cx="2828925" cy="0"/>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4648200" y="64623950"/>
          <a:ext cx="3041650" cy="0"/>
        </a:xfrm>
        <a:prstGeom prst="line">
          <a:avLst/>
        </a:prstGeom>
        <a:ln w="38100">
          <a:solidFill>
            <a:srgbClr val="0070C0"/>
          </a:solidFill>
          <a:prstDash val="solid"/>
          <a:miter lim="800000"/>
        </a:ln>
      </xdr:spPr>
      <xdr:style>
        <a:lnRef idx="1">
          <a:schemeClr val="accent1"/>
        </a:lnRef>
        <a:fillRef idx="0">
          <a:schemeClr val="accent1"/>
        </a:fillRef>
        <a:effectRef idx="0">
          <a:schemeClr val="accent1"/>
        </a:effectRef>
        <a:fontRef idx="minor">
          <a:schemeClr val="tx1"/>
        </a:fontRef>
      </xdr:style>
    </xdr:cxn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F5496"/>
  </sheetPr>
  <dimension ref="A1:N107"/>
  <sheetViews>
    <sheetView topLeftCell="A19" zoomScaleNormal="100" workbookViewId="0">
      <selection activeCell="E35" sqref="E35"/>
    </sheetView>
  </sheetViews>
  <sheetFormatPr defaultColWidth="14.44140625" defaultRowHeight="15" customHeight="1"/>
  <cols>
    <col min="1" max="1" width="5" customWidth="1"/>
    <col min="2" max="3" width="8.6640625" customWidth="1"/>
    <col min="4" max="4" width="24.88671875" customWidth="1"/>
    <col min="5" max="5" width="27.88671875" customWidth="1"/>
    <col min="6" max="6" width="17.109375" customWidth="1"/>
    <col min="7" max="7" width="20.88671875" customWidth="1"/>
    <col min="8" max="8" width="14.44140625" hidden="1" customWidth="1"/>
    <col min="9" max="9" width="6" hidden="1" customWidth="1"/>
    <col min="10" max="10" width="2.6640625" hidden="1" customWidth="1"/>
    <col min="11" max="11" width="8.6640625" hidden="1" customWidth="1"/>
    <col min="12" max="12" width="2.6640625" hidden="1" customWidth="1"/>
    <col min="13" max="13" width="9.6640625" customWidth="1"/>
    <col min="14" max="14" width="5.109375" customWidth="1"/>
    <col min="15" max="15" width="8.6640625" customWidth="1"/>
  </cols>
  <sheetData>
    <row r="1" spans="1:13" ht="27" customHeight="1"/>
    <row r="2" spans="1:13" ht="30.6" customHeight="1">
      <c r="B2" s="226" t="s">
        <v>188</v>
      </c>
      <c r="C2" s="224"/>
      <c r="D2" s="224"/>
      <c r="E2" s="224"/>
      <c r="F2" s="224"/>
      <c r="G2" s="224"/>
      <c r="H2" s="224"/>
    </row>
    <row r="3" spans="1:13" ht="33.6" customHeight="1">
      <c r="B3" s="1"/>
      <c r="D3" s="243" t="s">
        <v>178</v>
      </c>
      <c r="E3" s="219"/>
      <c r="F3" s="219"/>
    </row>
    <row r="4" spans="1:13" ht="64.8" customHeight="1">
      <c r="B4" s="226" t="s">
        <v>201</v>
      </c>
      <c r="C4" s="223"/>
      <c r="D4" s="223"/>
      <c r="E4" s="223"/>
      <c r="F4" s="223"/>
      <c r="G4" s="223"/>
      <c r="H4" s="223"/>
    </row>
    <row r="5" spans="1:13" s="119" customFormat="1" ht="18.600000000000001" customHeight="1">
      <c r="B5" s="120"/>
    </row>
    <row r="6" spans="1:13" s="119" customFormat="1" ht="121.2" customHeight="1">
      <c r="B6" s="120"/>
      <c r="C6" s="240" t="s">
        <v>202</v>
      </c>
      <c r="D6" s="241"/>
      <c r="E6" s="241"/>
      <c r="F6" s="241"/>
      <c r="G6" s="241"/>
    </row>
    <row r="7" spans="1:13" ht="30.6" customHeight="1">
      <c r="B7" s="234" t="s">
        <v>182</v>
      </c>
      <c r="C7" s="235"/>
      <c r="D7" s="235"/>
      <c r="E7" s="235"/>
      <c r="F7" s="235"/>
      <c r="G7" s="235"/>
      <c r="H7" s="3"/>
    </row>
    <row r="8" spans="1:13" s="119" customFormat="1" ht="15.6" customHeight="1">
      <c r="B8" s="181"/>
      <c r="C8" s="182"/>
      <c r="D8" s="182"/>
      <c r="E8" s="182"/>
      <c r="F8" s="182"/>
      <c r="G8" s="182"/>
      <c r="H8" s="3"/>
    </row>
    <row r="9" spans="1:13" ht="31.2" customHeight="1">
      <c r="A9" s="119"/>
      <c r="B9" s="183"/>
      <c r="C9" s="232" t="s">
        <v>181</v>
      </c>
      <c r="D9" s="233"/>
      <c r="E9" s="233"/>
      <c r="F9" s="233"/>
      <c r="G9" s="184"/>
    </row>
    <row r="10" spans="1:13" s="176" customFormat="1" ht="93.6" customHeight="1">
      <c r="B10" s="185"/>
      <c r="C10" s="232" t="s">
        <v>203</v>
      </c>
      <c r="D10" s="233"/>
      <c r="E10" s="233"/>
      <c r="F10" s="233"/>
      <c r="G10" s="233"/>
    </row>
    <row r="11" spans="1:13" s="176" customFormat="1" ht="97.8" customHeight="1">
      <c r="B11" s="185"/>
      <c r="C11" s="232" t="s">
        <v>204</v>
      </c>
      <c r="D11" s="244"/>
      <c r="E11" s="244"/>
      <c r="F11" s="244"/>
      <c r="G11" s="244"/>
    </row>
    <row r="12" spans="1:13" s="176" customFormat="1" ht="58.8" customHeight="1">
      <c r="B12" s="185"/>
      <c r="C12" s="232" t="s">
        <v>205</v>
      </c>
      <c r="D12" s="244"/>
      <c r="E12" s="244"/>
      <c r="F12" s="244"/>
      <c r="G12" s="244"/>
    </row>
    <row r="13" spans="1:13" s="176" customFormat="1" ht="24.6" customHeight="1">
      <c r="C13" s="245" t="s">
        <v>184</v>
      </c>
      <c r="D13" s="246"/>
      <c r="E13" s="246"/>
      <c r="F13" s="246"/>
      <c r="G13" s="246"/>
    </row>
    <row r="14" spans="1:13" s="176" customFormat="1" ht="11.4" customHeight="1">
      <c r="C14" s="236"/>
      <c r="D14" s="224"/>
      <c r="E14" s="224"/>
      <c r="F14" s="224"/>
      <c r="G14" s="224"/>
    </row>
    <row r="15" spans="1:13" ht="46.8" customHeight="1">
      <c r="A15" s="119"/>
      <c r="C15" s="222" t="s">
        <v>191</v>
      </c>
      <c r="D15" s="223"/>
      <c r="E15" s="223"/>
      <c r="F15" s="223"/>
      <c r="G15" s="223"/>
      <c r="M15" s="2"/>
    </row>
    <row r="16" spans="1:13" s="119" customFormat="1" ht="25.8" customHeight="1">
      <c r="C16" s="222" t="s">
        <v>206</v>
      </c>
      <c r="D16" s="223"/>
      <c r="E16" s="223"/>
      <c r="F16" s="223"/>
      <c r="G16" s="223"/>
      <c r="H16" s="223"/>
      <c r="I16" s="223"/>
      <c r="J16" s="223"/>
      <c r="K16" s="223"/>
      <c r="L16" s="223"/>
      <c r="M16" s="223"/>
    </row>
    <row r="17" spans="1:13" s="176" customFormat="1" ht="30" customHeight="1">
      <c r="C17" s="322" t="s">
        <v>192</v>
      </c>
      <c r="D17" s="323"/>
      <c r="E17" s="323"/>
      <c r="F17" s="323"/>
      <c r="G17" s="323"/>
      <c r="H17" s="323"/>
      <c r="I17" s="323"/>
      <c r="J17" s="323"/>
      <c r="K17" s="323"/>
      <c r="L17" s="323"/>
      <c r="M17" s="323"/>
    </row>
    <row r="18" spans="1:13" s="176" customFormat="1" ht="52.2" customHeight="1">
      <c r="C18" s="222" t="s">
        <v>193</v>
      </c>
      <c r="D18" s="225"/>
      <c r="E18" s="225"/>
      <c r="F18" s="225"/>
      <c r="G18" s="225"/>
      <c r="H18" s="225"/>
      <c r="I18" s="225"/>
      <c r="J18" s="225"/>
      <c r="K18" s="225"/>
      <c r="L18" s="225"/>
      <c r="M18" s="225"/>
    </row>
    <row r="19" spans="1:13" s="324" customFormat="1" ht="55.8" customHeight="1">
      <c r="C19" s="322" t="s">
        <v>207</v>
      </c>
      <c r="D19" s="323"/>
      <c r="E19" s="323"/>
      <c r="F19" s="323"/>
      <c r="G19" s="323"/>
      <c r="H19" s="323"/>
      <c r="I19" s="323"/>
      <c r="J19" s="323"/>
      <c r="K19" s="323"/>
      <c r="L19" s="323"/>
      <c r="M19" s="323"/>
    </row>
    <row r="20" spans="1:13" ht="50.4" customHeight="1">
      <c r="A20" s="119"/>
      <c r="C20" s="322" t="s">
        <v>208</v>
      </c>
      <c r="D20" s="325"/>
      <c r="E20" s="325"/>
      <c r="F20" s="325"/>
      <c r="G20" s="325"/>
      <c r="H20" s="325"/>
      <c r="I20" s="325"/>
      <c r="J20" s="325"/>
      <c r="K20" s="325"/>
      <c r="L20" s="325"/>
      <c r="M20" s="325"/>
    </row>
    <row r="21" spans="1:13" ht="52.2" customHeight="1">
      <c r="A21" s="119"/>
      <c r="C21" s="322" t="s">
        <v>194</v>
      </c>
      <c r="D21" s="221"/>
      <c r="E21" s="221"/>
      <c r="F21" s="221"/>
      <c r="G21" s="221"/>
      <c r="H21" s="221"/>
      <c r="I21" s="221"/>
      <c r="J21" s="221"/>
      <c r="K21" s="221"/>
      <c r="L21" s="221"/>
      <c r="M21" s="221"/>
    </row>
    <row r="22" spans="1:13" ht="71.400000000000006" customHeight="1">
      <c r="A22" s="119"/>
      <c r="C22" s="326" t="s">
        <v>209</v>
      </c>
      <c r="D22" s="223"/>
      <c r="E22" s="223"/>
      <c r="F22" s="223"/>
      <c r="G22" s="223"/>
      <c r="H22" s="223"/>
      <c r="I22" s="223"/>
      <c r="J22" s="223"/>
      <c r="K22" s="223"/>
      <c r="L22" s="223"/>
      <c r="M22" s="223"/>
    </row>
    <row r="23" spans="1:13" s="119" customFormat="1" ht="13.8" customHeight="1">
      <c r="C23" s="121"/>
      <c r="G23" s="60"/>
    </row>
    <row r="24" spans="1:13" ht="27.6" customHeight="1">
      <c r="A24" s="119"/>
      <c r="C24" s="218" t="s">
        <v>185</v>
      </c>
      <c r="D24" s="219"/>
      <c r="E24" s="219"/>
      <c r="F24" s="219"/>
      <c r="G24" s="219"/>
      <c r="H24" s="219"/>
      <c r="I24" s="219"/>
      <c r="J24" s="219"/>
      <c r="K24" s="219"/>
      <c r="L24" s="219"/>
      <c r="M24" s="219"/>
    </row>
    <row r="25" spans="1:13" s="186" customFormat="1" ht="24.6" customHeight="1">
      <c r="C25" s="220" t="s">
        <v>186</v>
      </c>
      <c r="D25" s="221"/>
      <c r="E25" s="221"/>
      <c r="F25" s="221"/>
      <c r="G25" s="221"/>
      <c r="H25" s="221"/>
      <c r="I25" s="221"/>
      <c r="J25" s="221"/>
      <c r="K25" s="221"/>
      <c r="L25" s="221"/>
      <c r="M25" s="221"/>
    </row>
    <row r="26" spans="1:13" ht="18" customHeight="1">
      <c r="C26" s="327" t="s">
        <v>180</v>
      </c>
      <c r="D26" s="327"/>
      <c r="E26" s="327"/>
      <c r="F26" s="327"/>
      <c r="G26" s="327"/>
      <c r="H26" s="327"/>
      <c r="I26" s="327"/>
      <c r="J26" s="327"/>
      <c r="K26" s="327"/>
      <c r="L26" s="327"/>
      <c r="M26" s="327"/>
    </row>
    <row r="27" spans="1:13" s="186" customFormat="1" ht="19.2" customHeight="1">
      <c r="C27" s="247" t="s">
        <v>179</v>
      </c>
      <c r="D27" s="219"/>
      <c r="E27" s="219"/>
      <c r="F27" s="219"/>
      <c r="G27" s="219"/>
      <c r="H27" s="219"/>
      <c r="I27" s="219"/>
      <c r="J27" s="219"/>
      <c r="K27" s="219"/>
      <c r="L27" s="219"/>
      <c r="M27" s="219"/>
    </row>
    <row r="28" spans="1:13" ht="21" customHeight="1">
      <c r="C28" s="6"/>
      <c r="D28" s="187"/>
      <c r="E28" s="187"/>
      <c r="F28" s="188"/>
      <c r="G28" s="188"/>
      <c r="H28" s="119"/>
      <c r="I28" s="119"/>
      <c r="J28" s="119"/>
      <c r="K28" s="119"/>
      <c r="L28" s="119"/>
      <c r="M28" s="119"/>
    </row>
    <row r="29" spans="1:13" s="119" customFormat="1" ht="27.6" customHeight="1">
      <c r="C29" s="238" t="s">
        <v>187</v>
      </c>
      <c r="D29" s="239"/>
      <c r="E29" s="239"/>
      <c r="F29" s="239"/>
      <c r="G29" s="239"/>
      <c r="H29" s="239"/>
    </row>
    <row r="30" spans="1:13" s="216" customFormat="1" ht="27" customHeight="1">
      <c r="C30" s="217" t="s">
        <v>210</v>
      </c>
    </row>
    <row r="31" spans="1:13" ht="160.80000000000001" customHeight="1">
      <c r="C31" s="119"/>
      <c r="D31" s="230" t="s">
        <v>211</v>
      </c>
      <c r="E31" s="224"/>
      <c r="F31" s="224"/>
      <c r="G31" s="224"/>
      <c r="H31" s="224"/>
      <c r="I31" s="224"/>
      <c r="J31" s="224"/>
      <c r="K31" s="224"/>
      <c r="L31" s="224"/>
      <c r="M31" s="224"/>
    </row>
    <row r="32" spans="1:13" s="216" customFormat="1" ht="26.4" customHeight="1">
      <c r="C32" s="237" t="s">
        <v>0</v>
      </c>
      <c r="D32" s="221"/>
      <c r="E32" s="221"/>
      <c r="F32" s="221"/>
      <c r="G32" s="221"/>
      <c r="H32" s="221"/>
      <c r="I32" s="221"/>
      <c r="J32" s="221"/>
      <c r="K32" s="221"/>
      <c r="L32" s="221"/>
      <c r="M32" s="221"/>
    </row>
    <row r="33" spans="2:14" ht="94.2" customHeight="1">
      <c r="C33" s="10"/>
      <c r="D33" s="230" t="s">
        <v>195</v>
      </c>
      <c r="E33" s="224"/>
      <c r="F33" s="224"/>
      <c r="G33" s="224"/>
      <c r="H33" s="224"/>
      <c r="I33" s="224"/>
      <c r="J33" s="224"/>
      <c r="K33" s="224"/>
      <c r="L33" s="224"/>
      <c r="M33" s="224"/>
    </row>
    <row r="34" spans="2:14" ht="81.599999999999994" customHeight="1">
      <c r="C34" s="11"/>
      <c r="D34" s="230" t="s">
        <v>212</v>
      </c>
      <c r="E34" s="224"/>
      <c r="F34" s="224"/>
      <c r="G34" s="224"/>
      <c r="H34" s="224"/>
      <c r="I34" s="224"/>
      <c r="J34" s="224"/>
      <c r="K34" s="224"/>
      <c r="L34" s="224"/>
      <c r="M34" s="224"/>
    </row>
    <row r="35" spans="2:14" ht="18.600000000000001" customHeight="1">
      <c r="B35" s="173" t="s">
        <v>213</v>
      </c>
      <c r="C35" s="119"/>
      <c r="D35" s="8"/>
      <c r="E35" s="119"/>
      <c r="F35" s="119"/>
      <c r="G35" s="119"/>
      <c r="H35" s="119"/>
      <c r="I35" s="119"/>
      <c r="J35" s="119"/>
      <c r="K35" s="119"/>
      <c r="L35" s="119"/>
      <c r="M35" s="119"/>
    </row>
    <row r="36" spans="2:14" ht="15.6" customHeight="1">
      <c r="C36" s="119"/>
      <c r="D36" s="230"/>
      <c r="E36" s="224"/>
      <c r="F36" s="224"/>
      <c r="G36" s="224"/>
      <c r="H36" s="224"/>
      <c r="I36" s="119"/>
      <c r="J36" s="119"/>
      <c r="K36" s="119"/>
      <c r="L36" s="119"/>
      <c r="M36" s="119"/>
    </row>
    <row r="37" spans="2:14" ht="15.75" customHeight="1">
      <c r="B37" s="173"/>
      <c r="C37" s="230"/>
      <c r="D37" s="224"/>
      <c r="E37" s="224"/>
      <c r="F37" s="224"/>
      <c r="G37" s="224"/>
      <c r="H37" s="119"/>
      <c r="I37" s="119"/>
      <c r="J37" s="119"/>
      <c r="K37" s="119"/>
      <c r="L37" s="119"/>
      <c r="M37" s="119"/>
    </row>
    <row r="38" spans="2:14" ht="15.75" customHeight="1"/>
    <row r="39" spans="2:14" ht="15.75" customHeight="1"/>
    <row r="40" spans="2:14" ht="15.75" customHeight="1"/>
    <row r="41" spans="2:14" ht="15.75" customHeight="1"/>
    <row r="42" spans="2:14" ht="15.75" customHeight="1"/>
    <row r="43" spans="2:14" ht="15.75" customHeight="1">
      <c r="C43" s="19"/>
      <c r="D43" s="174"/>
      <c r="E43" s="174"/>
      <c r="G43" s="5"/>
    </row>
    <row r="44" spans="2:14" ht="20.100000000000001" customHeight="1">
      <c r="D44" s="242"/>
      <c r="E44" s="224"/>
      <c r="F44" s="224"/>
    </row>
    <row r="45" spans="2:14" ht="17.55" customHeight="1">
      <c r="D45" s="227"/>
      <c r="E45" s="228"/>
      <c r="F45" s="229"/>
    </row>
    <row r="46" spans="2:14" ht="17.55" customHeight="1">
      <c r="C46" s="6"/>
      <c r="D46" s="7"/>
      <c r="E46" s="7"/>
    </row>
    <row r="47" spans="2:14" ht="25.5" customHeight="1">
      <c r="C47" s="8"/>
      <c r="N47" s="9"/>
    </row>
    <row r="48" spans="2:14" ht="100.8" customHeight="1">
      <c r="D48" s="230"/>
      <c r="E48" s="224"/>
      <c r="F48" s="224"/>
      <c r="G48" s="224"/>
      <c r="H48" s="224"/>
      <c r="I48" s="224"/>
      <c r="J48" s="224"/>
      <c r="K48" s="224"/>
      <c r="L48" s="224"/>
      <c r="M48" s="224"/>
    </row>
    <row r="49" spans="1:13" ht="27.75" customHeight="1">
      <c r="C49" s="231"/>
      <c r="D49" s="224"/>
      <c r="E49" s="224"/>
      <c r="F49" s="224"/>
      <c r="G49" s="224"/>
      <c r="H49" s="224"/>
      <c r="I49" s="224"/>
      <c r="J49" s="224"/>
      <c r="K49" s="224"/>
      <c r="L49" s="224"/>
      <c r="M49" s="224"/>
    </row>
    <row r="50" spans="1:13" ht="79.8" customHeight="1">
      <c r="C50" s="10"/>
      <c r="D50" s="230"/>
      <c r="E50" s="224"/>
      <c r="F50" s="224"/>
      <c r="G50" s="224"/>
      <c r="H50" s="224"/>
      <c r="I50" s="224"/>
      <c r="J50" s="224"/>
      <c r="K50" s="224"/>
      <c r="L50" s="224"/>
      <c r="M50" s="224"/>
    </row>
    <row r="51" spans="1:13" ht="66" customHeight="1">
      <c r="C51" s="11"/>
      <c r="D51" s="230"/>
      <c r="E51" s="224"/>
      <c r="F51" s="224"/>
      <c r="G51" s="224"/>
      <c r="H51" s="224"/>
      <c r="I51" s="224"/>
      <c r="J51" s="224"/>
      <c r="K51" s="224"/>
      <c r="L51" s="224"/>
      <c r="M51" s="224"/>
    </row>
    <row r="52" spans="1:13" ht="19.8" customHeight="1">
      <c r="A52" s="11"/>
      <c r="B52" s="11"/>
      <c r="C52" s="8"/>
      <c r="D52" s="12"/>
      <c r="E52" s="12"/>
      <c r="F52" s="12"/>
      <c r="G52" s="12"/>
      <c r="H52" s="12"/>
      <c r="I52" s="12"/>
      <c r="J52" s="12"/>
      <c r="K52" s="12"/>
    </row>
    <row r="53" spans="1:13" ht="120.75" customHeight="1">
      <c r="D53" s="230"/>
      <c r="E53" s="224"/>
      <c r="F53" s="224"/>
      <c r="G53" s="224"/>
      <c r="H53" s="224"/>
      <c r="I53" s="224"/>
      <c r="J53" s="224"/>
      <c r="K53" s="224"/>
      <c r="L53" s="224"/>
      <c r="M53" s="224"/>
    </row>
    <row r="54" spans="1:13" ht="112.8" customHeight="1">
      <c r="D54" s="230"/>
      <c r="E54" s="224"/>
      <c r="F54" s="224"/>
      <c r="G54" s="224"/>
      <c r="H54" s="224"/>
      <c r="I54" s="224"/>
      <c r="J54" s="224"/>
      <c r="K54" s="224"/>
      <c r="L54" s="224"/>
      <c r="M54" s="224"/>
    </row>
    <row r="55" spans="1:13" ht="15.75" customHeight="1">
      <c r="C55" s="8"/>
    </row>
    <row r="56" spans="1:13" ht="70.349999999999994" customHeight="1">
      <c r="D56" s="230"/>
      <c r="E56" s="224"/>
      <c r="F56" s="224"/>
      <c r="G56" s="224"/>
      <c r="H56" s="224"/>
      <c r="I56" s="224"/>
      <c r="J56" s="224"/>
      <c r="K56" s="224"/>
      <c r="L56" s="224"/>
      <c r="M56" s="224"/>
    </row>
    <row r="57" spans="1:13" ht="21.45" customHeight="1">
      <c r="D57" s="8"/>
    </row>
    <row r="58" spans="1:13" ht="78" customHeight="1">
      <c r="D58" s="230"/>
      <c r="E58" s="224"/>
      <c r="F58" s="224"/>
      <c r="G58" s="224"/>
      <c r="H58" s="224"/>
    </row>
    <row r="59" spans="1:13" ht="6" customHeight="1">
      <c r="C59" s="230"/>
      <c r="D59" s="224"/>
      <c r="E59" s="224"/>
      <c r="F59" s="224"/>
      <c r="G59" s="224"/>
    </row>
    <row r="60" spans="1:13" ht="27" customHeight="1">
      <c r="A60" s="173"/>
      <c r="C60" s="230"/>
      <c r="D60" s="224"/>
      <c r="E60" s="224"/>
      <c r="F60" s="224"/>
      <c r="G60" s="224"/>
    </row>
    <row r="61" spans="1:13" ht="15.75" customHeight="1"/>
    <row r="62" spans="1:13" ht="15.75" customHeight="1"/>
    <row r="63" spans="1:13" ht="15.75" customHeight="1"/>
    <row r="64" spans="1:13"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sheetData>
  <sheetProtection algorithmName="SHA-512" hashValue="ghFj2HNK4f4tCzRrp7S6IvLbmryW9+GUYdazs5VThnLjXglOTj47lWqdE6V3lq2utz6PRnOSvZQ7NbO7zMIqAg==" saltValue="4LH6c08YZjZHqg53qOhAng==" spinCount="100000" sheet="1" objects="1" scenarios="1" selectLockedCells="1" selectUnlockedCells="1"/>
  <mergeCells count="42">
    <mergeCell ref="C59:G59"/>
    <mergeCell ref="C60:G60"/>
    <mergeCell ref="D58:H58"/>
    <mergeCell ref="D44:F44"/>
    <mergeCell ref="D3:F3"/>
    <mergeCell ref="D56:M56"/>
    <mergeCell ref="D50:M50"/>
    <mergeCell ref="D51:M51"/>
    <mergeCell ref="D53:M53"/>
    <mergeCell ref="D54:M54"/>
    <mergeCell ref="C11:G11"/>
    <mergeCell ref="C12:G12"/>
    <mergeCell ref="C13:G13"/>
    <mergeCell ref="D34:M34"/>
    <mergeCell ref="C26:M26"/>
    <mergeCell ref="C27:M27"/>
    <mergeCell ref="B2:H2"/>
    <mergeCell ref="B4:H4"/>
    <mergeCell ref="D45:F45"/>
    <mergeCell ref="D48:M48"/>
    <mergeCell ref="C49:M49"/>
    <mergeCell ref="C9:F9"/>
    <mergeCell ref="B7:G7"/>
    <mergeCell ref="C10:G10"/>
    <mergeCell ref="C14:G14"/>
    <mergeCell ref="D36:H36"/>
    <mergeCell ref="C37:G37"/>
    <mergeCell ref="D31:M31"/>
    <mergeCell ref="C32:M32"/>
    <mergeCell ref="D33:M33"/>
    <mergeCell ref="C29:H29"/>
    <mergeCell ref="C6:G6"/>
    <mergeCell ref="C24:M24"/>
    <mergeCell ref="C25:M25"/>
    <mergeCell ref="C15:G15"/>
    <mergeCell ref="C22:M22"/>
    <mergeCell ref="C21:M21"/>
    <mergeCell ref="C20:M20"/>
    <mergeCell ref="C19:M19"/>
    <mergeCell ref="C18:M18"/>
    <mergeCell ref="C17:M17"/>
    <mergeCell ref="C16:M16"/>
  </mergeCells>
  <pageMargins left="0.7" right="0.7" top="1.5" bottom="0.57999999999999996" header="0" footer="0"/>
  <pageSetup scale="87" orientation="landscape" r:id="rId1"/>
  <headerFooter>
    <oddHeader>&amp;C&amp;"-,Bold"Overview for Parochial Report Correction 2023&amp;"-,Regular"
2023_Parochial_Report_Correct_Blank.xlsx</oddHeader>
    <oddFooter>&amp;C&amp;P/&amp;RLSmith for 2024 Assessment</oddFooter>
  </headerFooter>
  <rowBreaks count="4" manualBreakCount="4">
    <brk id="6" max="16383" man="1"/>
    <brk id="12" max="16383" man="1"/>
    <brk id="27" max="16383" man="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221"/>
  <sheetViews>
    <sheetView showGridLines="0" topLeftCell="A22" zoomScaleNormal="100" workbookViewId="0">
      <selection activeCell="C26" sqref="C26"/>
    </sheetView>
  </sheetViews>
  <sheetFormatPr defaultColWidth="14.44140625" defaultRowHeight="15" customHeight="1"/>
  <cols>
    <col min="1" max="1" width="1.6640625" customWidth="1"/>
    <col min="2" max="2" width="18.88671875" customWidth="1"/>
    <col min="3" max="3" width="64.5546875" customWidth="1"/>
    <col min="4" max="4" width="4.5546875" customWidth="1"/>
    <col min="5" max="5" width="18.33203125" customWidth="1"/>
    <col min="6" max="6" width="15.88671875" customWidth="1"/>
    <col min="7" max="7" width="18.33203125" customWidth="1"/>
    <col min="8" max="8" width="9.109375" customWidth="1"/>
    <col min="9" max="9" width="2.109375" customWidth="1"/>
    <col min="10" max="11" width="9.109375" customWidth="1"/>
  </cols>
  <sheetData>
    <row r="1" spans="1:11" ht="18">
      <c r="A1" s="13"/>
      <c r="B1" s="13"/>
      <c r="C1" s="13"/>
      <c r="D1" s="13"/>
      <c r="E1" s="13"/>
      <c r="F1" s="13"/>
      <c r="G1" s="13"/>
      <c r="H1" s="13"/>
      <c r="I1" s="13"/>
      <c r="J1" s="14"/>
      <c r="K1" s="14"/>
    </row>
    <row r="2" spans="1:11" ht="42" customHeight="1">
      <c r="A2" s="13"/>
      <c r="B2" s="260" t="s">
        <v>174</v>
      </c>
      <c r="C2" s="228"/>
      <c r="D2" s="228"/>
      <c r="E2" s="228"/>
      <c r="F2" s="228"/>
      <c r="G2" s="228"/>
      <c r="H2" s="229"/>
      <c r="I2" s="13"/>
      <c r="J2" s="14"/>
      <c r="K2" s="14"/>
    </row>
    <row r="3" spans="1:11" ht="26.4" customHeight="1">
      <c r="A3" s="13"/>
      <c r="B3" s="261" t="s">
        <v>175</v>
      </c>
      <c r="C3" s="228"/>
      <c r="D3" s="228"/>
      <c r="E3" s="228"/>
      <c r="F3" s="228"/>
      <c r="G3" s="228"/>
      <c r="H3" s="229"/>
      <c r="I3" s="13"/>
      <c r="J3" s="14"/>
      <c r="K3" s="14"/>
    </row>
    <row r="4" spans="1:11" ht="148.35" customHeight="1">
      <c r="A4" s="15"/>
      <c r="B4" s="16">
        <v>1</v>
      </c>
      <c r="C4" s="258" t="s">
        <v>176</v>
      </c>
      <c r="D4" s="249"/>
      <c r="E4" s="249"/>
      <c r="F4" s="249"/>
      <c r="G4" s="249"/>
      <c r="H4" s="249"/>
      <c r="I4" s="13"/>
      <c r="J4" s="17"/>
      <c r="K4" s="17"/>
    </row>
    <row r="5" spans="1:11" ht="45.9" customHeight="1">
      <c r="A5" s="18"/>
      <c r="B5" s="19"/>
      <c r="C5" s="248" t="s">
        <v>1</v>
      </c>
      <c r="D5" s="262"/>
      <c r="E5" s="262"/>
      <c r="F5" s="262"/>
      <c r="G5" s="262"/>
      <c r="H5" s="262"/>
      <c r="I5" s="15"/>
      <c r="J5" s="4"/>
      <c r="K5" s="4"/>
    </row>
    <row r="6" spans="1:11" ht="21.9" customHeight="1">
      <c r="A6" s="18"/>
      <c r="B6" s="19"/>
      <c r="C6" s="168"/>
      <c r="D6" s="169"/>
      <c r="E6" s="169"/>
      <c r="F6" s="169"/>
      <c r="G6" s="169"/>
      <c r="H6" s="169"/>
      <c r="I6" s="15"/>
      <c r="J6" s="4"/>
      <c r="K6" s="4"/>
    </row>
    <row r="7" spans="1:11" ht="46.8" customHeight="1">
      <c r="A7" s="18"/>
      <c r="B7" s="16">
        <v>2</v>
      </c>
      <c r="C7" s="258" t="s">
        <v>177</v>
      </c>
      <c r="D7" s="249"/>
      <c r="E7" s="249"/>
      <c r="F7" s="249"/>
      <c r="G7" s="249"/>
      <c r="H7" s="250"/>
      <c r="I7" s="15"/>
      <c r="J7" s="4"/>
      <c r="K7" s="4"/>
    </row>
    <row r="8" spans="1:11" ht="21.45" customHeight="1">
      <c r="A8" s="18"/>
      <c r="B8" s="16"/>
      <c r="C8" s="170"/>
      <c r="D8" s="171"/>
      <c r="E8" s="171"/>
      <c r="F8" s="171"/>
      <c r="G8" s="171"/>
      <c r="H8" s="171"/>
      <c r="I8" s="15"/>
      <c r="J8" s="4"/>
      <c r="K8" s="4"/>
    </row>
    <row r="9" spans="1:11" ht="79.349999999999994" customHeight="1">
      <c r="A9" s="18"/>
      <c r="B9" s="16">
        <v>3</v>
      </c>
      <c r="C9" s="258" t="s">
        <v>214</v>
      </c>
      <c r="D9" s="249"/>
      <c r="E9" s="249"/>
      <c r="F9" s="249"/>
      <c r="G9" s="249"/>
      <c r="H9" s="250"/>
      <c r="I9" s="15"/>
      <c r="J9" s="4"/>
      <c r="K9" s="4"/>
    </row>
    <row r="10" spans="1:11" ht="6" customHeight="1">
      <c r="A10" s="18"/>
      <c r="B10" s="16"/>
      <c r="C10" s="170"/>
      <c r="D10" s="171"/>
      <c r="E10" s="171"/>
      <c r="F10" s="171"/>
      <c r="G10" s="171"/>
      <c r="H10" s="171"/>
      <c r="I10" s="15"/>
      <c r="J10" s="4"/>
      <c r="K10" s="4"/>
    </row>
    <row r="11" spans="1:11" ht="39.6" customHeight="1">
      <c r="A11" s="18"/>
      <c r="B11" s="119"/>
      <c r="C11" s="259" t="s">
        <v>215</v>
      </c>
      <c r="D11" s="249"/>
      <c r="E11" s="249"/>
      <c r="F11" s="249"/>
      <c r="G11" s="249"/>
      <c r="H11" s="172"/>
      <c r="I11" s="15"/>
      <c r="J11" s="4"/>
      <c r="K11" s="4"/>
    </row>
    <row r="12" spans="1:11" ht="53.1" customHeight="1">
      <c r="A12" s="21"/>
      <c r="B12" s="189">
        <v>4</v>
      </c>
      <c r="C12" s="248" t="s">
        <v>216</v>
      </c>
      <c r="D12" s="249"/>
      <c r="E12" s="249"/>
      <c r="F12" s="249"/>
      <c r="G12" s="249"/>
      <c r="H12" s="250"/>
      <c r="I12" s="15"/>
      <c r="J12" s="23"/>
      <c r="K12" s="23"/>
    </row>
    <row r="13" spans="1:11" ht="13.5" customHeight="1">
      <c r="A13" s="21"/>
      <c r="B13" s="22"/>
      <c r="C13" s="24"/>
      <c r="D13" s="11"/>
      <c r="E13" s="11"/>
      <c r="F13" s="11"/>
      <c r="G13" s="11"/>
      <c r="H13" s="11"/>
      <c r="I13" s="15"/>
      <c r="J13" s="23"/>
      <c r="K13" s="23"/>
    </row>
    <row r="14" spans="1:11" ht="27" customHeight="1">
      <c r="A14" s="15"/>
      <c r="B14" s="25"/>
      <c r="C14" s="251"/>
      <c r="D14" s="252"/>
      <c r="E14" s="252"/>
      <c r="F14" s="252"/>
      <c r="G14" s="252"/>
      <c r="H14" s="253"/>
      <c r="I14" s="15"/>
      <c r="J14" s="17"/>
      <c r="K14" s="17"/>
    </row>
    <row r="15" spans="1:11" ht="24" customHeight="1">
      <c r="A15" s="26"/>
      <c r="B15" s="20" t="s">
        <v>2</v>
      </c>
      <c r="C15" s="27"/>
      <c r="D15" s="12"/>
      <c r="E15" s="12"/>
      <c r="F15" s="12"/>
      <c r="G15" s="12"/>
      <c r="H15" s="12"/>
      <c r="I15" s="15"/>
      <c r="J15" s="14"/>
      <c r="K15" s="14"/>
    </row>
    <row r="16" spans="1:11" ht="19.5" customHeight="1">
      <c r="A16" s="26"/>
      <c r="B16" s="20" t="s">
        <v>3</v>
      </c>
      <c r="C16" s="191"/>
      <c r="D16" s="12"/>
      <c r="E16" s="12"/>
      <c r="F16" s="12"/>
      <c r="G16" s="12"/>
      <c r="H16" s="12"/>
      <c r="I16" s="15"/>
      <c r="J16" s="14"/>
      <c r="K16" s="14"/>
    </row>
    <row r="17" spans="1:11" ht="19.5" customHeight="1">
      <c r="A17" s="26"/>
      <c r="B17" s="20" t="s">
        <v>4</v>
      </c>
      <c r="C17" s="191"/>
      <c r="D17" s="12"/>
      <c r="E17" s="12"/>
      <c r="F17" s="12"/>
      <c r="G17" s="12"/>
      <c r="H17" s="12"/>
      <c r="I17" s="15"/>
      <c r="J17" s="14"/>
      <c r="K17" s="14"/>
    </row>
    <row r="18" spans="1:11" ht="19.5" customHeight="1">
      <c r="A18" s="26"/>
      <c r="B18" s="20" t="s">
        <v>5</v>
      </c>
      <c r="C18" s="191"/>
      <c r="D18" s="12"/>
      <c r="E18" s="12"/>
      <c r="F18" s="12"/>
      <c r="G18" s="12"/>
      <c r="H18" s="12"/>
      <c r="I18" s="15"/>
      <c r="J18" s="14"/>
      <c r="K18" s="14"/>
    </row>
    <row r="19" spans="1:11" ht="19.5" customHeight="1">
      <c r="A19" s="26"/>
      <c r="B19" s="20"/>
      <c r="C19" s="28"/>
      <c r="D19" s="12"/>
      <c r="E19" s="12"/>
      <c r="F19" s="12"/>
      <c r="G19" s="12"/>
      <c r="H19" s="12"/>
      <c r="I19" s="15"/>
      <c r="J19" s="14"/>
      <c r="K19" s="14"/>
    </row>
    <row r="20" spans="1:11" ht="19.5" customHeight="1">
      <c r="A20" s="26"/>
      <c r="B20" s="20" t="s">
        <v>3</v>
      </c>
      <c r="C20" s="191"/>
      <c r="D20" s="12"/>
      <c r="E20" s="12"/>
      <c r="F20" s="12"/>
      <c r="G20" s="12"/>
      <c r="H20" s="12"/>
      <c r="I20" s="15"/>
      <c r="J20" s="14"/>
      <c r="K20" s="14"/>
    </row>
    <row r="21" spans="1:11" ht="19.5" customHeight="1">
      <c r="A21" s="26"/>
      <c r="B21" s="20" t="s">
        <v>4</v>
      </c>
      <c r="C21" s="191"/>
      <c r="D21" s="12"/>
      <c r="E21" s="12"/>
      <c r="F21" s="12"/>
      <c r="G21" s="12"/>
      <c r="H21" s="12"/>
      <c r="I21" s="15"/>
      <c r="J21" s="14"/>
      <c r="K21" s="14"/>
    </row>
    <row r="22" spans="1:11" ht="19.5" customHeight="1">
      <c r="A22" s="26"/>
      <c r="B22" s="20" t="s">
        <v>5</v>
      </c>
      <c r="C22" s="191"/>
      <c r="D22" s="12"/>
      <c r="E22" s="12"/>
      <c r="F22" s="12"/>
      <c r="G22" s="12"/>
      <c r="H22" s="12"/>
      <c r="I22" s="15"/>
      <c r="J22" s="14"/>
      <c r="K22" s="14"/>
    </row>
    <row r="23" spans="1:11" ht="19.5" customHeight="1">
      <c r="A23" s="26"/>
      <c r="B23" s="20"/>
      <c r="C23" s="28"/>
      <c r="D23" s="12"/>
      <c r="E23" s="12"/>
      <c r="F23" s="12"/>
      <c r="G23" s="12"/>
      <c r="H23" s="12"/>
      <c r="I23" s="15"/>
      <c r="J23" s="14"/>
      <c r="K23" s="14"/>
    </row>
    <row r="24" spans="1:11" ht="19.5" customHeight="1">
      <c r="A24" s="26"/>
      <c r="B24" s="29"/>
      <c r="C24" s="30"/>
      <c r="D24" s="31"/>
      <c r="E24" s="31"/>
      <c r="F24" s="31"/>
      <c r="G24" s="31"/>
      <c r="H24" s="31"/>
      <c r="I24" s="15"/>
      <c r="J24" s="190"/>
      <c r="K24" s="190"/>
    </row>
    <row r="25" spans="1:11" ht="19.5" customHeight="1">
      <c r="A25" s="26"/>
      <c r="B25" s="32"/>
      <c r="C25" s="27"/>
      <c r="D25" s="12"/>
      <c r="E25" s="12"/>
      <c r="F25" s="12"/>
      <c r="G25" s="12"/>
      <c r="H25" s="12"/>
      <c r="I25" s="15"/>
      <c r="J25" s="14"/>
      <c r="K25" s="14"/>
    </row>
    <row r="26" spans="1:11" ht="24" customHeight="1">
      <c r="A26" s="26"/>
      <c r="B26" s="20" t="s">
        <v>183</v>
      </c>
      <c r="C26" s="191"/>
      <c r="D26" s="34"/>
      <c r="E26" s="14"/>
      <c r="F26" s="34"/>
      <c r="G26" s="34"/>
      <c r="H26" s="14"/>
      <c r="I26" s="15"/>
      <c r="J26" s="14"/>
      <c r="K26" s="14"/>
    </row>
    <row r="27" spans="1:11" ht="27" customHeight="1">
      <c r="A27" s="26"/>
      <c r="B27" s="20" t="s">
        <v>6</v>
      </c>
      <c r="C27" s="191" t="s">
        <v>190</v>
      </c>
      <c r="D27" s="34"/>
      <c r="E27" s="34"/>
      <c r="F27" s="34"/>
      <c r="G27" s="34"/>
      <c r="H27" s="14"/>
      <c r="I27" s="15"/>
      <c r="J27" s="14"/>
      <c r="K27" s="14"/>
    </row>
    <row r="28" spans="1:11" ht="20.399999999999999" customHeight="1">
      <c r="A28" s="26"/>
      <c r="B28" s="33" t="s">
        <v>7</v>
      </c>
      <c r="C28" s="34"/>
      <c r="D28" s="34"/>
      <c r="E28" s="34"/>
      <c r="F28" s="34"/>
      <c r="G28" s="34"/>
      <c r="H28" s="14"/>
      <c r="I28" s="15"/>
      <c r="J28" s="14"/>
      <c r="K28" s="14"/>
    </row>
    <row r="29" spans="1:11" ht="27" customHeight="1">
      <c r="A29" s="26"/>
      <c r="B29" s="2" t="s">
        <v>8</v>
      </c>
      <c r="C29" s="191"/>
      <c r="D29" s="34"/>
      <c r="E29" s="34"/>
      <c r="F29" s="34"/>
      <c r="G29" s="34"/>
      <c r="H29" s="14"/>
      <c r="I29" s="15"/>
      <c r="J29" s="14"/>
      <c r="K29" s="14"/>
    </row>
    <row r="30" spans="1:11" ht="1.2" customHeight="1">
      <c r="A30" s="26"/>
      <c r="B30" s="35"/>
      <c r="C30" s="36"/>
      <c r="D30" s="37"/>
      <c r="E30" s="37"/>
      <c r="F30" s="37"/>
      <c r="G30" s="37"/>
      <c r="H30" s="38"/>
      <c r="I30" s="15"/>
      <c r="J30" s="14"/>
      <c r="K30" s="14"/>
    </row>
    <row r="31" spans="1:11" s="119" customFormat="1" ht="22.8" customHeight="1">
      <c r="A31" s="177"/>
      <c r="B31" s="193"/>
      <c r="C31" s="194" t="s">
        <v>189</v>
      </c>
      <c r="D31" s="178"/>
      <c r="E31" s="39"/>
      <c r="F31" s="39"/>
      <c r="G31" s="178"/>
      <c r="H31" s="179"/>
      <c r="I31" s="180"/>
      <c r="J31" s="179"/>
      <c r="K31" s="179"/>
    </row>
    <row r="32" spans="1:11" ht="44.25" customHeight="1">
      <c r="A32" s="40"/>
      <c r="B32" s="195" t="s">
        <v>9</v>
      </c>
      <c r="C32" s="195" t="s">
        <v>10</v>
      </c>
      <c r="D32" s="20"/>
      <c r="E32" s="41" t="s">
        <v>11</v>
      </c>
      <c r="F32" s="41" t="s">
        <v>12</v>
      </c>
      <c r="G32" s="41" t="s">
        <v>13</v>
      </c>
      <c r="H32" s="32"/>
      <c r="I32" s="15"/>
      <c r="J32" s="32"/>
      <c r="K32" s="32"/>
    </row>
    <row r="33" spans="1:11" ht="15.75" customHeight="1">
      <c r="A33" s="26"/>
      <c r="B33" s="196">
        <v>1</v>
      </c>
      <c r="C33" s="197" t="s">
        <v>14</v>
      </c>
      <c r="D33" s="17"/>
      <c r="E33" s="192">
        <v>0</v>
      </c>
      <c r="F33" s="42"/>
      <c r="G33" s="42"/>
      <c r="H33" s="14"/>
      <c r="I33" s="15"/>
      <c r="J33" s="14"/>
      <c r="K33" s="14"/>
    </row>
    <row r="34" spans="1:11" ht="15.75" customHeight="1">
      <c r="A34" s="26"/>
      <c r="B34" s="196"/>
      <c r="C34" s="198" t="s">
        <v>15</v>
      </c>
      <c r="D34" s="17"/>
      <c r="E34" s="42"/>
      <c r="F34" s="192">
        <v>0</v>
      </c>
      <c r="G34" s="42"/>
      <c r="H34" s="14"/>
      <c r="I34" s="15"/>
      <c r="J34" s="14"/>
      <c r="K34" s="14"/>
    </row>
    <row r="35" spans="1:11" ht="15.75" customHeight="1">
      <c r="A35" s="40"/>
      <c r="B35" s="196"/>
      <c r="C35" s="197" t="s">
        <v>16</v>
      </c>
      <c r="D35" s="20"/>
      <c r="E35" s="43"/>
      <c r="F35" s="43"/>
      <c r="G35" s="44">
        <f>SUM(E33,F34)</f>
        <v>0</v>
      </c>
      <c r="H35" s="32"/>
      <c r="I35" s="15"/>
      <c r="J35" s="32"/>
      <c r="K35" s="32"/>
    </row>
    <row r="36" spans="1:11" ht="15.75" customHeight="1">
      <c r="A36" s="26"/>
      <c r="B36" s="199"/>
      <c r="C36" s="200"/>
      <c r="D36" s="17"/>
      <c r="E36" s="17"/>
      <c r="F36" s="17"/>
      <c r="G36" s="34"/>
      <c r="H36" s="14"/>
      <c r="I36" s="15"/>
      <c r="J36" s="14"/>
      <c r="K36" s="14"/>
    </row>
    <row r="37" spans="1:11" ht="15.75" customHeight="1">
      <c r="A37" s="26"/>
      <c r="B37" s="196">
        <v>2</v>
      </c>
      <c r="C37" s="197" t="s">
        <v>17</v>
      </c>
      <c r="D37" s="17"/>
      <c r="E37" s="191">
        <v>0</v>
      </c>
      <c r="F37" s="45"/>
      <c r="G37" s="45"/>
      <c r="H37" s="14"/>
      <c r="I37" s="15"/>
      <c r="J37" s="14"/>
      <c r="K37" s="14"/>
    </row>
    <row r="38" spans="1:11" ht="15.75" customHeight="1">
      <c r="A38" s="26"/>
      <c r="B38" s="201"/>
      <c r="C38" s="198" t="s">
        <v>15</v>
      </c>
      <c r="D38" s="17"/>
      <c r="E38" s="45"/>
      <c r="F38" s="191">
        <v>0</v>
      </c>
      <c r="G38" s="45"/>
      <c r="H38" s="14"/>
      <c r="I38" s="15"/>
      <c r="J38" s="14"/>
      <c r="K38" s="14"/>
    </row>
    <row r="39" spans="1:11" ht="15.75" customHeight="1">
      <c r="A39" s="26"/>
      <c r="B39" s="201"/>
      <c r="C39" s="197" t="s">
        <v>18</v>
      </c>
      <c r="D39" s="17"/>
      <c r="E39" s="46"/>
      <c r="F39" s="46"/>
      <c r="G39" s="47">
        <f>SUM(E37,F38)</f>
        <v>0</v>
      </c>
      <c r="H39" s="14"/>
      <c r="I39" s="15"/>
      <c r="J39" s="14"/>
      <c r="K39" s="14"/>
    </row>
    <row r="40" spans="1:11" ht="15.75" customHeight="1">
      <c r="A40" s="26"/>
      <c r="B40" s="201"/>
      <c r="C40" s="202"/>
      <c r="D40" s="17"/>
      <c r="E40" s="48"/>
      <c r="F40" s="48"/>
      <c r="G40" s="48"/>
      <c r="H40" s="14"/>
      <c r="I40" s="15"/>
      <c r="J40" s="14"/>
      <c r="K40" s="14"/>
    </row>
    <row r="41" spans="1:11" ht="15.75" customHeight="1">
      <c r="A41" s="26"/>
      <c r="B41" s="201"/>
      <c r="C41" s="203" t="s">
        <v>19</v>
      </c>
      <c r="D41" s="17"/>
      <c r="E41" s="48"/>
      <c r="F41" s="48"/>
      <c r="G41" s="48"/>
      <c r="H41" s="14"/>
      <c r="I41" s="15"/>
      <c r="J41" s="14"/>
      <c r="K41" s="14"/>
    </row>
    <row r="42" spans="1:11" ht="15.75" customHeight="1">
      <c r="A42" s="26"/>
      <c r="B42" s="201"/>
      <c r="C42" s="202"/>
      <c r="D42" s="17"/>
      <c r="E42" s="48"/>
      <c r="F42" s="48"/>
      <c r="G42" s="48"/>
      <c r="H42" s="14"/>
      <c r="I42" s="15"/>
      <c r="J42" s="14"/>
      <c r="K42" s="14"/>
    </row>
    <row r="43" spans="1:11" ht="15.75" customHeight="1">
      <c r="A43" s="26"/>
      <c r="B43" s="196">
        <v>3</v>
      </c>
      <c r="C43" s="197" t="s">
        <v>20</v>
      </c>
      <c r="D43" s="17"/>
      <c r="E43" s="191">
        <v>0</v>
      </c>
      <c r="F43" s="45"/>
      <c r="G43" s="45"/>
      <c r="H43" s="14"/>
      <c r="I43" s="15"/>
      <c r="J43" s="14"/>
      <c r="K43" s="14"/>
    </row>
    <row r="44" spans="1:11" ht="15.75" customHeight="1">
      <c r="A44" s="26"/>
      <c r="B44" s="201"/>
      <c r="C44" s="198" t="s">
        <v>15</v>
      </c>
      <c r="D44" s="17"/>
      <c r="E44" s="45"/>
      <c r="F44" s="191">
        <v>0</v>
      </c>
      <c r="G44" s="45"/>
      <c r="H44" s="14"/>
      <c r="I44" s="15"/>
      <c r="J44" s="14"/>
      <c r="K44" s="14"/>
    </row>
    <row r="45" spans="1:11" ht="15.75" customHeight="1">
      <c r="A45" s="26"/>
      <c r="B45" s="201"/>
      <c r="C45" s="197" t="s">
        <v>21</v>
      </c>
      <c r="D45" s="17"/>
      <c r="E45" s="46"/>
      <c r="F45" s="46"/>
      <c r="G45" s="47">
        <f>SUM(E43,F44)</f>
        <v>0</v>
      </c>
      <c r="H45" s="14"/>
      <c r="I45" s="15"/>
      <c r="J45" s="14"/>
      <c r="K45" s="14"/>
    </row>
    <row r="46" spans="1:11" ht="15.75" customHeight="1">
      <c r="A46" s="26"/>
      <c r="B46" s="201"/>
      <c r="C46" s="202"/>
      <c r="D46" s="17"/>
      <c r="E46" s="48"/>
      <c r="F46" s="48"/>
      <c r="G46" s="48"/>
      <c r="H46" s="14"/>
      <c r="I46" s="15"/>
      <c r="J46" s="14"/>
      <c r="K46" s="14"/>
    </row>
    <row r="47" spans="1:11" ht="15.75" customHeight="1">
      <c r="A47" s="26"/>
      <c r="B47" s="196">
        <v>4</v>
      </c>
      <c r="C47" s="197" t="s">
        <v>22</v>
      </c>
      <c r="D47" s="17"/>
      <c r="E47" s="191">
        <v>0</v>
      </c>
      <c r="F47" s="45"/>
      <c r="G47" s="45"/>
      <c r="H47" s="14"/>
      <c r="I47" s="15"/>
      <c r="J47" s="14"/>
      <c r="K47" s="14"/>
    </row>
    <row r="48" spans="1:11" ht="15.75" customHeight="1">
      <c r="A48" s="26"/>
      <c r="B48" s="201"/>
      <c r="C48" s="198" t="s">
        <v>15</v>
      </c>
      <c r="D48" s="17"/>
      <c r="E48" s="45"/>
      <c r="F48" s="191">
        <v>0</v>
      </c>
      <c r="G48" s="45"/>
      <c r="H48" s="14"/>
      <c r="I48" s="15"/>
      <c r="J48" s="14"/>
      <c r="K48" s="14"/>
    </row>
    <row r="49" spans="1:11" ht="15.75" customHeight="1">
      <c r="A49" s="26"/>
      <c r="B49" s="197"/>
      <c r="C49" s="197" t="s">
        <v>23</v>
      </c>
      <c r="D49" s="17"/>
      <c r="E49" s="46"/>
      <c r="F49" s="46"/>
      <c r="G49" s="47">
        <f>SUM(E47,F48)</f>
        <v>0</v>
      </c>
      <c r="H49" s="14"/>
      <c r="I49" s="15"/>
      <c r="J49" s="14"/>
      <c r="K49" s="14"/>
    </row>
    <row r="50" spans="1:11" ht="15.75" customHeight="1">
      <c r="A50" s="26"/>
      <c r="B50" s="197"/>
      <c r="C50" s="204"/>
      <c r="D50" s="17"/>
      <c r="E50" s="48"/>
      <c r="F50" s="48"/>
      <c r="G50" s="48"/>
      <c r="H50" s="14"/>
      <c r="I50" s="15"/>
      <c r="J50" s="14"/>
      <c r="K50" s="14"/>
    </row>
    <row r="51" spans="1:11" ht="15.75" customHeight="1">
      <c r="A51" s="26"/>
      <c r="B51" s="196">
        <v>5</v>
      </c>
      <c r="C51" s="197" t="s">
        <v>24</v>
      </c>
      <c r="D51" s="17"/>
      <c r="E51" s="191">
        <v>0</v>
      </c>
      <c r="F51" s="45"/>
      <c r="G51" s="45"/>
      <c r="H51" s="14"/>
      <c r="I51" s="15"/>
      <c r="J51" s="14"/>
      <c r="K51" s="14"/>
    </row>
    <row r="52" spans="1:11" ht="15.75" customHeight="1">
      <c r="A52" s="26"/>
      <c r="B52" s="197"/>
      <c r="C52" s="198" t="s">
        <v>15</v>
      </c>
      <c r="D52" s="17"/>
      <c r="E52" s="45"/>
      <c r="F52" s="191">
        <v>0</v>
      </c>
      <c r="G52" s="45"/>
      <c r="H52" s="14"/>
      <c r="I52" s="15"/>
      <c r="J52" s="14"/>
      <c r="K52" s="14"/>
    </row>
    <row r="53" spans="1:11" ht="15.75" customHeight="1">
      <c r="A53" s="26"/>
      <c r="B53" s="205"/>
      <c r="C53" s="197" t="s">
        <v>25</v>
      </c>
      <c r="D53" s="17"/>
      <c r="E53" s="46"/>
      <c r="F53" s="46"/>
      <c r="G53" s="47">
        <f>SUM(E51,F52)</f>
        <v>0</v>
      </c>
      <c r="H53" s="14"/>
      <c r="I53" s="15"/>
      <c r="J53" s="14"/>
      <c r="K53" s="14"/>
    </row>
    <row r="54" spans="1:11" ht="15.75" customHeight="1">
      <c r="A54" s="26"/>
      <c r="B54" s="197"/>
      <c r="C54" s="204"/>
      <c r="D54" s="17"/>
      <c r="E54" s="48"/>
      <c r="F54" s="48"/>
      <c r="G54" s="48"/>
      <c r="H54" s="14"/>
      <c r="I54" s="15"/>
      <c r="J54" s="14"/>
      <c r="K54" s="14"/>
    </row>
    <row r="55" spans="1:11" ht="15.75" customHeight="1">
      <c r="A55" s="26"/>
      <c r="B55" s="196">
        <v>6</v>
      </c>
      <c r="C55" s="206" t="s">
        <v>26</v>
      </c>
      <c r="D55" s="17"/>
      <c r="E55" s="191">
        <v>0</v>
      </c>
      <c r="F55" s="45"/>
      <c r="G55" s="45"/>
      <c r="H55" s="14"/>
      <c r="I55" s="15"/>
      <c r="J55" s="14"/>
      <c r="K55" s="14"/>
    </row>
    <row r="56" spans="1:11" ht="15.75" customHeight="1">
      <c r="A56" s="26"/>
      <c r="B56" s="197"/>
      <c r="C56" s="198" t="s">
        <v>15</v>
      </c>
      <c r="D56" s="17"/>
      <c r="E56" s="45"/>
      <c r="F56" s="191">
        <v>0</v>
      </c>
      <c r="G56" s="45"/>
      <c r="H56" s="14"/>
      <c r="I56" s="15"/>
      <c r="J56" s="14"/>
      <c r="K56" s="14"/>
    </row>
    <row r="57" spans="1:11" ht="15.75" customHeight="1">
      <c r="A57" s="26"/>
      <c r="B57" s="205"/>
      <c r="C57" s="206" t="s">
        <v>27</v>
      </c>
      <c r="D57" s="17"/>
      <c r="E57" s="46"/>
      <c r="F57" s="46"/>
      <c r="G57" s="47">
        <f>SUM(E55,F56)</f>
        <v>0</v>
      </c>
      <c r="H57" s="14"/>
      <c r="I57" s="15"/>
      <c r="J57" s="14"/>
      <c r="K57" s="14"/>
    </row>
    <row r="58" spans="1:11" ht="15.75" customHeight="1">
      <c r="A58" s="26"/>
      <c r="B58" s="197"/>
      <c r="C58" s="197"/>
      <c r="D58" s="17"/>
      <c r="E58" s="48"/>
      <c r="F58" s="48"/>
      <c r="G58" s="48"/>
      <c r="H58" s="14"/>
      <c r="I58" s="15"/>
      <c r="J58" s="14"/>
      <c r="K58" s="14"/>
    </row>
    <row r="59" spans="1:11" ht="15.75" customHeight="1">
      <c r="A59" s="26"/>
      <c r="B59" s="207" t="s">
        <v>28</v>
      </c>
      <c r="C59" s="207" t="s">
        <v>29</v>
      </c>
      <c r="D59" s="50"/>
      <c r="E59" s="47">
        <f>SUM(E43,E47,E51,E55)</f>
        <v>0</v>
      </c>
      <c r="F59" s="47">
        <f>SUM(F44,F48,F52,F56)</f>
        <v>0</v>
      </c>
      <c r="G59" s="47">
        <f>SUM(G45,G49,G53,G57)</f>
        <v>0</v>
      </c>
      <c r="H59" s="14"/>
      <c r="I59" s="15"/>
      <c r="J59" s="14"/>
      <c r="K59" s="14"/>
    </row>
    <row r="60" spans="1:11" ht="15.75" customHeight="1">
      <c r="A60" s="26"/>
      <c r="B60" s="197"/>
      <c r="C60" s="197"/>
      <c r="D60" s="17"/>
      <c r="E60" s="48"/>
      <c r="F60" s="48"/>
      <c r="G60" s="48"/>
      <c r="H60" s="14"/>
      <c r="I60" s="15"/>
      <c r="J60" s="14"/>
      <c r="K60" s="14"/>
    </row>
    <row r="61" spans="1:11" ht="15.75" customHeight="1">
      <c r="A61" s="26"/>
      <c r="B61" s="196">
        <v>7</v>
      </c>
      <c r="C61" s="197" t="s">
        <v>30</v>
      </c>
      <c r="D61" s="17"/>
      <c r="E61" s="191">
        <v>0</v>
      </c>
      <c r="F61" s="45"/>
      <c r="G61" s="45"/>
      <c r="H61" s="14"/>
      <c r="I61" s="15"/>
      <c r="J61" s="14"/>
      <c r="K61" s="14"/>
    </row>
    <row r="62" spans="1:11" ht="15.75" customHeight="1">
      <c r="A62" s="26"/>
      <c r="B62" s="197"/>
      <c r="C62" s="198" t="s">
        <v>15</v>
      </c>
      <c r="D62" s="17"/>
      <c r="E62" s="45"/>
      <c r="F62" s="191">
        <v>0</v>
      </c>
      <c r="G62" s="45"/>
      <c r="H62" s="14"/>
      <c r="I62" s="15"/>
      <c r="J62" s="14"/>
      <c r="K62" s="14"/>
    </row>
    <row r="63" spans="1:11" ht="15.75" customHeight="1">
      <c r="A63" s="26"/>
      <c r="B63" s="205"/>
      <c r="C63" s="197" t="s">
        <v>31</v>
      </c>
      <c r="D63" s="17"/>
      <c r="E63" s="46"/>
      <c r="F63" s="46"/>
      <c r="G63" s="47">
        <f>SUM(E61,F62)</f>
        <v>0</v>
      </c>
      <c r="H63" s="14"/>
      <c r="I63" s="15"/>
      <c r="J63" s="14"/>
      <c r="K63" s="14"/>
    </row>
    <row r="64" spans="1:11" ht="15.75" customHeight="1">
      <c r="A64" s="26"/>
      <c r="B64" s="197"/>
      <c r="C64" s="204"/>
      <c r="D64" s="17"/>
      <c r="E64" s="48"/>
      <c r="F64" s="48"/>
      <c r="G64" s="48"/>
      <c r="H64" s="14"/>
      <c r="I64" s="15"/>
      <c r="J64" s="14"/>
      <c r="K64" s="14"/>
    </row>
    <row r="65" spans="1:11" ht="15.75" customHeight="1">
      <c r="A65" s="40"/>
      <c r="B65" s="207" t="s">
        <v>32</v>
      </c>
      <c r="C65" s="207" t="s">
        <v>33</v>
      </c>
      <c r="D65" s="49"/>
      <c r="E65" s="47">
        <f>SUM(E59,E61)</f>
        <v>0</v>
      </c>
      <c r="F65" s="47">
        <f>SUM(F59,F62)</f>
        <v>0</v>
      </c>
      <c r="G65" s="47">
        <f>SUM(G59,G63)</f>
        <v>0</v>
      </c>
      <c r="H65" s="32"/>
      <c r="I65" s="15"/>
      <c r="J65" s="32"/>
      <c r="K65" s="32"/>
    </row>
    <row r="66" spans="1:11" ht="15.75" customHeight="1">
      <c r="A66" s="26"/>
      <c r="B66" s="197"/>
      <c r="C66" s="204"/>
      <c r="D66" s="17"/>
      <c r="E66" s="48"/>
      <c r="F66" s="48"/>
      <c r="G66" s="48"/>
      <c r="H66" s="14"/>
      <c r="I66" s="15"/>
      <c r="J66" s="14"/>
      <c r="K66" s="14"/>
    </row>
    <row r="67" spans="1:11" ht="15.75" customHeight="1">
      <c r="A67" s="26"/>
      <c r="B67" s="197"/>
      <c r="C67" s="203" t="s">
        <v>34</v>
      </c>
      <c r="D67" s="17"/>
      <c r="E67" s="48"/>
      <c r="F67" s="48"/>
      <c r="G67" s="48"/>
      <c r="H67" s="14"/>
      <c r="I67" s="15"/>
      <c r="J67" s="14"/>
      <c r="K67" s="14"/>
    </row>
    <row r="68" spans="1:11" ht="15.75" customHeight="1">
      <c r="A68" s="26"/>
      <c r="B68" s="197"/>
      <c r="C68" s="204"/>
      <c r="D68" s="17"/>
      <c r="E68" s="48"/>
      <c r="F68" s="48"/>
      <c r="G68" s="48"/>
      <c r="H68" s="14"/>
      <c r="I68" s="15"/>
      <c r="J68" s="14"/>
      <c r="K68" s="14"/>
    </row>
    <row r="69" spans="1:11" ht="15.75" customHeight="1">
      <c r="A69" s="26"/>
      <c r="B69" s="196">
        <v>8</v>
      </c>
      <c r="C69" s="197" t="s">
        <v>35</v>
      </c>
      <c r="D69" s="17"/>
      <c r="E69" s="191">
        <v>0</v>
      </c>
      <c r="F69" s="45"/>
      <c r="G69" s="45"/>
      <c r="H69" s="14"/>
      <c r="I69" s="15"/>
      <c r="J69" s="14"/>
      <c r="K69" s="14"/>
    </row>
    <row r="70" spans="1:11" ht="15.75" customHeight="1">
      <c r="A70" s="26"/>
      <c r="B70" s="197"/>
      <c r="C70" s="198" t="s">
        <v>15</v>
      </c>
      <c r="D70" s="17"/>
      <c r="E70" s="45"/>
      <c r="F70" s="191">
        <v>0</v>
      </c>
      <c r="G70" s="45"/>
      <c r="H70" s="14"/>
      <c r="I70" s="15"/>
      <c r="J70" s="14"/>
      <c r="K70" s="14"/>
    </row>
    <row r="71" spans="1:11" ht="15.75" customHeight="1">
      <c r="A71" s="26"/>
      <c r="B71" s="205"/>
      <c r="C71" s="197" t="s">
        <v>36</v>
      </c>
      <c r="D71" s="17"/>
      <c r="E71" s="46"/>
      <c r="F71" s="46"/>
      <c r="G71" s="47">
        <f>SUM(E69,F70)</f>
        <v>0</v>
      </c>
      <c r="H71" s="14"/>
      <c r="I71" s="15"/>
      <c r="J71" s="14"/>
      <c r="K71" s="14"/>
    </row>
    <row r="72" spans="1:11" ht="15.75" customHeight="1">
      <c r="A72" s="26"/>
      <c r="B72" s="197"/>
      <c r="C72" s="197"/>
      <c r="D72" s="17"/>
      <c r="E72" s="48"/>
      <c r="F72" s="48"/>
      <c r="G72" s="48"/>
      <c r="H72" s="14"/>
      <c r="I72" s="15"/>
      <c r="J72" s="14"/>
      <c r="K72" s="14"/>
    </row>
    <row r="73" spans="1:11" ht="15.75" customHeight="1">
      <c r="A73" s="26"/>
      <c r="B73" s="196">
        <v>9</v>
      </c>
      <c r="C73" s="197" t="s">
        <v>37</v>
      </c>
      <c r="D73" s="17"/>
      <c r="E73" s="191">
        <v>0</v>
      </c>
      <c r="F73" s="45"/>
      <c r="G73" s="45"/>
      <c r="H73" s="14"/>
      <c r="I73" s="15"/>
      <c r="J73" s="14"/>
      <c r="K73" s="14"/>
    </row>
    <row r="74" spans="1:11" ht="15.75" customHeight="1">
      <c r="A74" s="26"/>
      <c r="B74" s="197"/>
      <c r="C74" s="198" t="s">
        <v>15</v>
      </c>
      <c r="D74" s="17"/>
      <c r="E74" s="45"/>
      <c r="F74" s="191">
        <v>0</v>
      </c>
      <c r="G74" s="45"/>
      <c r="H74" s="14"/>
      <c r="I74" s="15"/>
      <c r="J74" s="14"/>
      <c r="K74" s="14"/>
    </row>
    <row r="75" spans="1:11" ht="15.75" customHeight="1">
      <c r="A75" s="26"/>
      <c r="B75" s="205"/>
      <c r="C75" s="197" t="s">
        <v>38</v>
      </c>
      <c r="D75" s="17"/>
      <c r="E75" s="46"/>
      <c r="F75" s="46"/>
      <c r="G75" s="47">
        <f>SUM(E73,F74)</f>
        <v>0</v>
      </c>
      <c r="H75" s="14"/>
      <c r="I75" s="15"/>
      <c r="J75" s="14"/>
      <c r="K75" s="14"/>
    </row>
    <row r="76" spans="1:11" ht="15.75" customHeight="1">
      <c r="A76" s="26"/>
      <c r="B76" s="197"/>
      <c r="C76" s="204"/>
      <c r="D76" s="17"/>
      <c r="E76" s="48"/>
      <c r="F76" s="48"/>
      <c r="G76" s="48"/>
      <c r="H76" s="14"/>
      <c r="I76" s="15"/>
      <c r="J76" s="14"/>
      <c r="K76" s="14"/>
    </row>
    <row r="77" spans="1:11" ht="15.75" customHeight="1">
      <c r="A77" s="26"/>
      <c r="B77" s="196">
        <v>10</v>
      </c>
      <c r="C77" s="197" t="s">
        <v>39</v>
      </c>
      <c r="D77" s="17"/>
      <c r="E77" s="191">
        <v>0</v>
      </c>
      <c r="F77" s="45"/>
      <c r="G77" s="45"/>
      <c r="H77" s="14"/>
      <c r="I77" s="15"/>
      <c r="J77" s="14"/>
      <c r="K77" s="14"/>
    </row>
    <row r="78" spans="1:11" ht="15.75" customHeight="1">
      <c r="A78" s="26"/>
      <c r="B78" s="197"/>
      <c r="C78" s="198" t="s">
        <v>15</v>
      </c>
      <c r="D78" s="17"/>
      <c r="E78" s="45"/>
      <c r="F78" s="191">
        <v>0</v>
      </c>
      <c r="G78" s="45"/>
      <c r="H78" s="14"/>
      <c r="I78" s="15"/>
      <c r="J78" s="14"/>
      <c r="K78" s="14"/>
    </row>
    <row r="79" spans="1:11" ht="15.75" customHeight="1">
      <c r="A79" s="26"/>
      <c r="B79" s="205"/>
      <c r="C79" s="208" t="s">
        <v>40</v>
      </c>
      <c r="D79" s="17"/>
      <c r="E79" s="46"/>
      <c r="F79" s="46"/>
      <c r="G79" s="47">
        <f>SUM(E77,F78)</f>
        <v>0</v>
      </c>
      <c r="H79" s="14"/>
      <c r="I79" s="15"/>
      <c r="J79" s="14"/>
      <c r="K79" s="14"/>
    </row>
    <row r="80" spans="1:11" ht="15.75" customHeight="1">
      <c r="A80" s="26"/>
      <c r="B80" s="205"/>
      <c r="C80" s="204"/>
      <c r="D80" s="17"/>
      <c r="E80" s="48"/>
      <c r="F80" s="48"/>
      <c r="G80" s="48"/>
      <c r="H80" s="14"/>
      <c r="I80" s="15"/>
      <c r="J80" s="14"/>
      <c r="K80" s="14"/>
    </row>
    <row r="81" spans="1:11" ht="15.75" customHeight="1">
      <c r="A81" s="26"/>
      <c r="B81" s="196">
        <v>11</v>
      </c>
      <c r="C81" s="197" t="s">
        <v>41</v>
      </c>
      <c r="D81" s="17"/>
      <c r="E81" s="191">
        <v>0</v>
      </c>
      <c r="F81" s="45"/>
      <c r="G81" s="45"/>
      <c r="H81" s="14"/>
      <c r="I81" s="15"/>
      <c r="J81" s="14"/>
      <c r="K81" s="14"/>
    </row>
    <row r="82" spans="1:11" ht="15.75" customHeight="1">
      <c r="A82" s="26"/>
      <c r="B82" s="197"/>
      <c r="C82" s="198" t="s">
        <v>15</v>
      </c>
      <c r="D82" s="17"/>
      <c r="E82" s="45"/>
      <c r="F82" s="191">
        <v>0</v>
      </c>
      <c r="G82" s="45"/>
      <c r="H82" s="14"/>
      <c r="I82" s="15"/>
      <c r="J82" s="14"/>
      <c r="K82" s="14"/>
    </row>
    <row r="83" spans="1:11" ht="15.75" customHeight="1">
      <c r="A83" s="26"/>
      <c r="B83" s="205"/>
      <c r="C83" s="197" t="s">
        <v>42</v>
      </c>
      <c r="D83" s="17"/>
      <c r="E83" s="46"/>
      <c r="F83" s="46"/>
      <c r="G83" s="47">
        <f>SUM(E81,F82)</f>
        <v>0</v>
      </c>
      <c r="H83" s="14"/>
      <c r="I83" s="15"/>
      <c r="J83" s="14"/>
      <c r="K83" s="14"/>
    </row>
    <row r="84" spans="1:11" ht="15.75" customHeight="1">
      <c r="A84" s="26"/>
      <c r="B84" s="205"/>
      <c r="C84" s="204"/>
      <c r="D84" s="17"/>
      <c r="E84" s="48"/>
      <c r="F84" s="48"/>
      <c r="G84" s="48"/>
      <c r="H84" s="14"/>
      <c r="I84" s="15"/>
      <c r="J84" s="14"/>
      <c r="K84" s="14"/>
    </row>
    <row r="85" spans="1:11" ht="15.75" customHeight="1">
      <c r="A85" s="26"/>
      <c r="B85" s="207" t="s">
        <v>43</v>
      </c>
      <c r="C85" s="207" t="s">
        <v>44</v>
      </c>
      <c r="D85" s="49"/>
      <c r="E85" s="47">
        <f>SUM(E69,E73,E77,E81)</f>
        <v>0</v>
      </c>
      <c r="F85" s="47">
        <f>SUM(F70,F74,F78,F82)</f>
        <v>0</v>
      </c>
      <c r="G85" s="47">
        <f>SUM(G71,G75,G79,G83)</f>
        <v>0</v>
      </c>
      <c r="H85" s="14"/>
      <c r="I85" s="15"/>
      <c r="J85" s="14"/>
      <c r="K85" s="14"/>
    </row>
    <row r="86" spans="1:11" ht="15.75" customHeight="1">
      <c r="A86" s="26"/>
      <c r="B86" s="205"/>
      <c r="C86" s="204"/>
      <c r="D86" s="17"/>
      <c r="E86" s="48"/>
      <c r="F86" s="48"/>
      <c r="G86" s="48"/>
      <c r="H86" s="14"/>
      <c r="I86" s="15"/>
      <c r="J86" s="14"/>
      <c r="K86" s="14"/>
    </row>
    <row r="87" spans="1:11" ht="15.75" customHeight="1">
      <c r="A87" s="26"/>
      <c r="B87" s="207" t="s">
        <v>45</v>
      </c>
      <c r="C87" s="207" t="s">
        <v>46</v>
      </c>
      <c r="D87" s="49"/>
      <c r="E87" s="47">
        <f>SUM(E65,E85)</f>
        <v>0</v>
      </c>
      <c r="F87" s="47">
        <f t="shared" ref="F87:G87" si="0">SUM(F65,F85)</f>
        <v>0</v>
      </c>
      <c r="G87" s="47">
        <f t="shared" si="0"/>
        <v>0</v>
      </c>
      <c r="H87" s="14"/>
      <c r="I87" s="15"/>
      <c r="J87" s="14"/>
      <c r="K87" s="14"/>
    </row>
    <row r="88" spans="1:11" ht="15.75" customHeight="1">
      <c r="A88" s="26"/>
      <c r="B88" s="205"/>
      <c r="C88" s="204"/>
      <c r="D88" s="17"/>
      <c r="E88" s="48"/>
      <c r="F88" s="48"/>
      <c r="G88" s="48"/>
      <c r="H88" s="14"/>
      <c r="I88" s="15"/>
      <c r="J88" s="14"/>
      <c r="K88" s="14"/>
    </row>
    <row r="89" spans="1:11" ht="15.75" customHeight="1">
      <c r="A89" s="26"/>
      <c r="B89" s="205"/>
      <c r="C89" s="203" t="s">
        <v>47</v>
      </c>
      <c r="D89" s="17"/>
      <c r="E89" s="48"/>
      <c r="F89" s="48"/>
      <c r="G89" s="48"/>
      <c r="H89" s="14"/>
      <c r="I89" s="15"/>
      <c r="J89" s="14"/>
      <c r="K89" s="14"/>
    </row>
    <row r="90" spans="1:11" ht="15.75" customHeight="1">
      <c r="A90" s="26"/>
      <c r="B90" s="205"/>
      <c r="C90" s="204"/>
      <c r="D90" s="17"/>
      <c r="E90" s="48"/>
      <c r="F90" s="48"/>
      <c r="G90" s="48"/>
      <c r="H90" s="14"/>
      <c r="I90" s="15"/>
      <c r="J90" s="14"/>
      <c r="K90" s="14"/>
    </row>
    <row r="91" spans="1:11" ht="15.75" customHeight="1">
      <c r="A91" s="26"/>
      <c r="B91" s="196">
        <v>12</v>
      </c>
      <c r="C91" s="197" t="s">
        <v>48</v>
      </c>
      <c r="D91" s="17"/>
      <c r="E91" s="191">
        <v>0</v>
      </c>
      <c r="F91" s="45"/>
      <c r="G91" s="45"/>
      <c r="H91" s="14"/>
      <c r="I91" s="15"/>
      <c r="J91" s="14"/>
      <c r="K91" s="14"/>
    </row>
    <row r="92" spans="1:11" ht="15.75" customHeight="1">
      <c r="A92" s="26"/>
      <c r="B92" s="197"/>
      <c r="C92" s="198" t="s">
        <v>15</v>
      </c>
      <c r="D92" s="17"/>
      <c r="E92" s="45"/>
      <c r="F92" s="191">
        <v>0</v>
      </c>
      <c r="G92" s="45"/>
      <c r="H92" s="14"/>
      <c r="I92" s="15"/>
      <c r="J92" s="14"/>
      <c r="K92" s="14"/>
    </row>
    <row r="93" spans="1:11" ht="15.75" customHeight="1">
      <c r="A93" s="26"/>
      <c r="B93" s="205"/>
      <c r="C93" s="197" t="s">
        <v>49</v>
      </c>
      <c r="D93" s="17"/>
      <c r="E93" s="46"/>
      <c r="F93" s="46"/>
      <c r="G93" s="47">
        <f>SUM(E91,F92)</f>
        <v>0</v>
      </c>
      <c r="H93" s="14"/>
      <c r="I93" s="15"/>
      <c r="J93" s="14"/>
      <c r="K93" s="14"/>
    </row>
    <row r="94" spans="1:11" ht="15.75" customHeight="1">
      <c r="A94" s="26"/>
      <c r="B94" s="197"/>
      <c r="C94" s="204"/>
      <c r="D94" s="17"/>
      <c r="E94" s="48"/>
      <c r="F94" s="48"/>
      <c r="G94" s="48"/>
      <c r="H94" s="14"/>
      <c r="I94" s="15"/>
      <c r="J94" s="14"/>
      <c r="K94" s="14"/>
    </row>
    <row r="95" spans="1:11" ht="15.75" customHeight="1">
      <c r="A95" s="26"/>
      <c r="B95" s="196">
        <v>13</v>
      </c>
      <c r="C95" s="197" t="s">
        <v>50</v>
      </c>
      <c r="D95" s="17"/>
      <c r="E95" s="191">
        <v>0</v>
      </c>
      <c r="F95" s="45"/>
      <c r="G95" s="45"/>
      <c r="H95" s="14"/>
      <c r="I95" s="15"/>
      <c r="J95" s="14"/>
      <c r="K95" s="14"/>
    </row>
    <row r="96" spans="1:11" ht="15.75" customHeight="1">
      <c r="A96" s="26"/>
      <c r="B96" s="197"/>
      <c r="C96" s="198" t="s">
        <v>15</v>
      </c>
      <c r="D96" s="17"/>
      <c r="E96" s="45"/>
      <c r="F96" s="191">
        <v>0</v>
      </c>
      <c r="G96" s="45"/>
      <c r="H96" s="14"/>
      <c r="I96" s="15"/>
      <c r="J96" s="14"/>
      <c r="K96" s="14"/>
    </row>
    <row r="97" spans="1:11" ht="15.75" customHeight="1">
      <c r="A97" s="26"/>
      <c r="B97" s="205"/>
      <c r="C97" s="197" t="s">
        <v>51</v>
      </c>
      <c r="D97" s="17"/>
      <c r="E97" s="46"/>
      <c r="F97" s="46"/>
      <c r="G97" s="47">
        <f>SUM(E95,F96)</f>
        <v>0</v>
      </c>
      <c r="H97" s="14"/>
      <c r="I97" s="15"/>
      <c r="J97" s="14"/>
      <c r="K97" s="14"/>
    </row>
    <row r="98" spans="1:11" ht="15.75" customHeight="1">
      <c r="A98" s="26"/>
      <c r="B98" s="205"/>
      <c r="C98" s="204"/>
      <c r="D98" s="17"/>
      <c r="E98" s="48"/>
      <c r="F98" s="48"/>
      <c r="G98" s="48"/>
      <c r="H98" s="14"/>
      <c r="I98" s="15"/>
      <c r="J98" s="14"/>
      <c r="K98" s="14"/>
    </row>
    <row r="99" spans="1:11" ht="15.75" customHeight="1">
      <c r="A99" s="26"/>
      <c r="B99" s="196">
        <v>14</v>
      </c>
      <c r="C99" s="197" t="s">
        <v>52</v>
      </c>
      <c r="D99" s="17"/>
      <c r="E99" s="191">
        <v>0</v>
      </c>
      <c r="F99" s="45"/>
      <c r="G99" s="45"/>
      <c r="H99" s="14"/>
      <c r="I99" s="15"/>
      <c r="J99" s="14"/>
      <c r="K99" s="14"/>
    </row>
    <row r="100" spans="1:11" ht="15.75" customHeight="1">
      <c r="A100" s="26"/>
      <c r="B100" s="197"/>
      <c r="C100" s="198" t="s">
        <v>15</v>
      </c>
      <c r="D100" s="17"/>
      <c r="E100" s="45"/>
      <c r="F100" s="191">
        <v>0</v>
      </c>
      <c r="G100" s="45"/>
      <c r="H100" s="14"/>
      <c r="I100" s="15"/>
      <c r="J100" s="14"/>
      <c r="K100" s="14"/>
    </row>
    <row r="101" spans="1:11" ht="15.75" customHeight="1">
      <c r="A101" s="26"/>
      <c r="B101" s="205"/>
      <c r="C101" s="197" t="s">
        <v>53</v>
      </c>
      <c r="D101" s="17"/>
      <c r="E101" s="46"/>
      <c r="F101" s="46"/>
      <c r="G101" s="47">
        <f>SUM(E99,F100)</f>
        <v>0</v>
      </c>
      <c r="H101" s="14"/>
      <c r="I101" s="15"/>
      <c r="J101" s="14"/>
      <c r="K101" s="14"/>
    </row>
    <row r="102" spans="1:11" ht="15.75" customHeight="1">
      <c r="A102" s="26"/>
      <c r="B102" s="197"/>
      <c r="C102" s="197"/>
      <c r="D102" s="17"/>
      <c r="E102" s="48"/>
      <c r="F102" s="48"/>
      <c r="G102" s="48"/>
      <c r="H102" s="14"/>
      <c r="I102" s="15"/>
      <c r="J102" s="14"/>
      <c r="K102" s="14"/>
    </row>
    <row r="103" spans="1:11" ht="15.75" customHeight="1">
      <c r="A103" s="26"/>
      <c r="B103" s="207" t="s">
        <v>54</v>
      </c>
      <c r="C103" s="207" t="s">
        <v>55</v>
      </c>
      <c r="D103" s="49"/>
      <c r="E103" s="47">
        <f>SUM(E91,E95,E99)</f>
        <v>0</v>
      </c>
      <c r="F103" s="47">
        <f>SUM(F92,F96,F100)</f>
        <v>0</v>
      </c>
      <c r="G103" s="47">
        <f>IF(SUM(G93,G97,G101)=SUM(E103:F103),SUM(E103:F103))</f>
        <v>0</v>
      </c>
      <c r="H103" s="14"/>
      <c r="I103" s="15"/>
      <c r="J103" s="14"/>
      <c r="K103" s="14"/>
    </row>
    <row r="104" spans="1:11" ht="15.75" customHeight="1">
      <c r="A104" s="26"/>
      <c r="B104" s="197"/>
      <c r="C104" s="197"/>
      <c r="D104" s="17"/>
      <c r="E104" s="48"/>
      <c r="F104" s="48"/>
      <c r="G104" s="48"/>
      <c r="H104" s="14"/>
      <c r="I104" s="15"/>
      <c r="J104" s="14"/>
      <c r="K104" s="14"/>
    </row>
    <row r="105" spans="1:11" ht="15.75" customHeight="1">
      <c r="A105" s="26"/>
      <c r="B105" s="207"/>
      <c r="C105" s="207" t="s">
        <v>56</v>
      </c>
      <c r="D105" s="49"/>
      <c r="E105" s="47">
        <f t="shared" ref="E105:G105" si="1">E65-E103</f>
        <v>0</v>
      </c>
      <c r="F105" s="47">
        <f t="shared" si="1"/>
        <v>0</v>
      </c>
      <c r="G105" s="47">
        <f t="shared" si="1"/>
        <v>0</v>
      </c>
      <c r="H105" s="14"/>
      <c r="I105" s="15"/>
      <c r="J105" s="14"/>
      <c r="K105" s="14"/>
    </row>
    <row r="106" spans="1:11" ht="15.75" customHeight="1">
      <c r="A106" s="26"/>
      <c r="B106" s="197"/>
      <c r="C106" s="197"/>
      <c r="D106" s="17"/>
      <c r="E106" s="48"/>
      <c r="F106" s="48"/>
      <c r="G106" s="48"/>
      <c r="H106" s="14"/>
      <c r="I106" s="15"/>
      <c r="J106" s="14"/>
      <c r="K106" s="14"/>
    </row>
    <row r="107" spans="1:11" ht="15.75" customHeight="1">
      <c r="A107" s="26"/>
      <c r="B107" s="197"/>
      <c r="C107" s="203" t="s">
        <v>57</v>
      </c>
      <c r="D107" s="17"/>
      <c r="E107" s="48"/>
      <c r="F107" s="48"/>
      <c r="G107" s="48"/>
      <c r="H107" s="14"/>
      <c r="I107" s="15"/>
      <c r="J107" s="14"/>
      <c r="K107" s="14"/>
    </row>
    <row r="108" spans="1:11" ht="15.75" customHeight="1">
      <c r="A108" s="26"/>
      <c r="B108" s="197"/>
      <c r="C108" s="197"/>
      <c r="D108" s="17"/>
      <c r="E108" s="48"/>
      <c r="F108" s="48"/>
      <c r="G108" s="48"/>
      <c r="H108" s="14"/>
      <c r="I108" s="15"/>
      <c r="J108" s="14"/>
      <c r="K108" s="14"/>
    </row>
    <row r="109" spans="1:11" ht="15.75" customHeight="1">
      <c r="A109" s="26"/>
      <c r="B109" s="196">
        <v>15</v>
      </c>
      <c r="C109" s="197" t="s">
        <v>58</v>
      </c>
      <c r="D109" s="17"/>
      <c r="E109" s="191">
        <v>0</v>
      </c>
      <c r="F109" s="45"/>
      <c r="G109" s="45"/>
      <c r="H109" s="14"/>
      <c r="I109" s="15"/>
      <c r="J109" s="14"/>
      <c r="K109" s="14"/>
    </row>
    <row r="110" spans="1:11" ht="15.75" customHeight="1">
      <c r="A110" s="26"/>
      <c r="B110" s="197"/>
      <c r="C110" s="198" t="s">
        <v>15</v>
      </c>
      <c r="D110" s="17"/>
      <c r="E110" s="45"/>
      <c r="F110" s="191">
        <v>0</v>
      </c>
      <c r="G110" s="45"/>
      <c r="H110" s="14"/>
      <c r="I110" s="15"/>
      <c r="J110" s="14"/>
      <c r="K110" s="14"/>
    </row>
    <row r="111" spans="1:11" ht="15.75" customHeight="1">
      <c r="A111" s="26"/>
      <c r="B111" s="205"/>
      <c r="C111" s="197" t="s">
        <v>59</v>
      </c>
      <c r="D111" s="17"/>
      <c r="E111" s="46"/>
      <c r="F111" s="46"/>
      <c r="G111" s="47">
        <f>SUM(E109,F110)</f>
        <v>0</v>
      </c>
      <c r="H111" s="14"/>
      <c r="I111" s="15"/>
      <c r="J111" s="14"/>
      <c r="K111" s="14"/>
    </row>
    <row r="112" spans="1:11" ht="15.75" customHeight="1">
      <c r="A112" s="26"/>
      <c r="B112" s="197"/>
      <c r="C112" s="204"/>
      <c r="D112" s="17"/>
      <c r="E112" s="48"/>
      <c r="F112" s="48"/>
      <c r="G112" s="48"/>
      <c r="H112" s="14"/>
      <c r="I112" s="15"/>
      <c r="J112" s="14"/>
      <c r="K112" s="14"/>
    </row>
    <row r="113" spans="1:11" ht="15.75" customHeight="1">
      <c r="A113" s="26"/>
      <c r="B113" s="196">
        <v>16</v>
      </c>
      <c r="C113" s="197" t="s">
        <v>60</v>
      </c>
      <c r="D113" s="17"/>
      <c r="E113" s="191">
        <v>0</v>
      </c>
      <c r="F113" s="45"/>
      <c r="G113" s="45"/>
      <c r="H113" s="14"/>
      <c r="I113" s="15"/>
      <c r="J113" s="14"/>
      <c r="K113" s="14"/>
    </row>
    <row r="114" spans="1:11" ht="15.75" customHeight="1">
      <c r="A114" s="26"/>
      <c r="B114" s="197"/>
      <c r="C114" s="198" t="s">
        <v>15</v>
      </c>
      <c r="D114" s="17"/>
      <c r="E114" s="45"/>
      <c r="F114" s="191">
        <v>0</v>
      </c>
      <c r="G114" s="45"/>
      <c r="H114" s="14"/>
      <c r="I114" s="15"/>
      <c r="J114" s="14"/>
      <c r="K114" s="14"/>
    </row>
    <row r="115" spans="1:11" ht="15.75" customHeight="1">
      <c r="A115" s="26"/>
      <c r="B115" s="205"/>
      <c r="C115" s="197" t="s">
        <v>61</v>
      </c>
      <c r="D115" s="17"/>
      <c r="E115" s="46"/>
      <c r="F115" s="46"/>
      <c r="G115" s="47">
        <f>SUM(E113,F114)</f>
        <v>0</v>
      </c>
      <c r="H115" s="14"/>
      <c r="I115" s="15"/>
      <c r="J115" s="14"/>
      <c r="K115" s="14"/>
    </row>
    <row r="116" spans="1:11" ht="15.75" customHeight="1">
      <c r="A116" s="26"/>
      <c r="B116" s="197"/>
      <c r="C116" s="204"/>
      <c r="D116" s="17"/>
      <c r="E116" s="48"/>
      <c r="F116" s="48"/>
      <c r="G116" s="48"/>
      <c r="H116" s="14"/>
      <c r="I116" s="15"/>
      <c r="J116" s="14"/>
      <c r="K116" s="14"/>
    </row>
    <row r="117" spans="1:11" ht="15.75" customHeight="1">
      <c r="A117" s="26"/>
      <c r="B117" s="196">
        <v>17</v>
      </c>
      <c r="C117" s="199" t="s">
        <v>62</v>
      </c>
      <c r="D117" s="17"/>
      <c r="E117" s="191">
        <v>0</v>
      </c>
      <c r="F117" s="45"/>
      <c r="G117" s="45"/>
      <c r="H117" s="14"/>
      <c r="I117" s="15"/>
      <c r="J117" s="14"/>
      <c r="K117" s="14"/>
    </row>
    <row r="118" spans="1:11" ht="15.75" customHeight="1">
      <c r="A118" s="26"/>
      <c r="B118" s="197"/>
      <c r="C118" s="198" t="s">
        <v>15</v>
      </c>
      <c r="D118" s="17"/>
      <c r="E118" s="45"/>
      <c r="F118" s="191">
        <v>0</v>
      </c>
      <c r="G118" s="45"/>
      <c r="H118" s="14"/>
      <c r="I118" s="15"/>
      <c r="J118" s="14"/>
      <c r="K118" s="14"/>
    </row>
    <row r="119" spans="1:11" ht="15.75" customHeight="1">
      <c r="A119" s="26"/>
      <c r="B119" s="205"/>
      <c r="C119" s="197" t="s">
        <v>63</v>
      </c>
      <c r="D119" s="17"/>
      <c r="E119" s="46"/>
      <c r="F119" s="46"/>
      <c r="G119" s="47">
        <f>SUM(E117,F118)</f>
        <v>0</v>
      </c>
      <c r="H119" s="14"/>
      <c r="I119" s="15"/>
      <c r="J119" s="14"/>
      <c r="K119" s="14"/>
    </row>
    <row r="120" spans="1:11" ht="15.75" customHeight="1">
      <c r="A120" s="26"/>
      <c r="B120" s="209"/>
      <c r="C120" s="202"/>
      <c r="D120" s="17"/>
      <c r="E120" s="48"/>
      <c r="F120" s="48"/>
      <c r="G120" s="48"/>
      <c r="H120" s="14"/>
      <c r="I120" s="15"/>
      <c r="J120" s="14"/>
      <c r="K120" s="14"/>
    </row>
    <row r="121" spans="1:11" ht="15.75" customHeight="1">
      <c r="A121" s="26"/>
      <c r="B121" s="196">
        <v>18</v>
      </c>
      <c r="C121" s="197" t="s">
        <v>64</v>
      </c>
      <c r="D121" s="17"/>
      <c r="E121" s="191">
        <v>0</v>
      </c>
      <c r="F121" s="45"/>
      <c r="G121" s="45"/>
      <c r="H121" s="14"/>
      <c r="I121" s="15"/>
      <c r="J121" s="14"/>
      <c r="K121" s="14"/>
    </row>
    <row r="122" spans="1:11" ht="15.75" customHeight="1">
      <c r="A122" s="26"/>
      <c r="B122" s="197"/>
      <c r="C122" s="198" t="s">
        <v>15</v>
      </c>
      <c r="D122" s="17"/>
      <c r="E122" s="45"/>
      <c r="F122" s="191">
        <v>0</v>
      </c>
      <c r="G122" s="45"/>
      <c r="H122" s="14"/>
      <c r="I122" s="15"/>
      <c r="J122" s="14"/>
      <c r="K122" s="14"/>
    </row>
    <row r="123" spans="1:11" ht="15.75" customHeight="1">
      <c r="A123" s="26"/>
      <c r="B123" s="205"/>
      <c r="C123" s="197" t="s">
        <v>65</v>
      </c>
      <c r="D123" s="17"/>
      <c r="E123" s="46"/>
      <c r="F123" s="46"/>
      <c r="G123" s="47">
        <f>SUM(E121,F122)</f>
        <v>0</v>
      </c>
      <c r="H123" s="14"/>
      <c r="I123" s="15"/>
      <c r="J123" s="14"/>
      <c r="K123" s="14"/>
    </row>
    <row r="124" spans="1:11" ht="15.75" customHeight="1">
      <c r="A124" s="26"/>
      <c r="B124" s="197"/>
      <c r="C124" s="204"/>
      <c r="D124" s="17"/>
      <c r="E124" s="48"/>
      <c r="F124" s="48"/>
      <c r="G124" s="48"/>
      <c r="H124" s="14"/>
      <c r="I124" s="15"/>
      <c r="J124" s="14"/>
      <c r="K124" s="14"/>
    </row>
    <row r="125" spans="1:11" ht="15.75" customHeight="1">
      <c r="A125" s="26"/>
      <c r="B125" s="207" t="s">
        <v>66</v>
      </c>
      <c r="C125" s="207" t="s">
        <v>67</v>
      </c>
      <c r="D125" s="49"/>
      <c r="E125" s="47">
        <f>SUM(E109,E113,E117,E121)</f>
        <v>0</v>
      </c>
      <c r="F125" s="47">
        <f>SUM(F110,F114,F118,F122)</f>
        <v>0</v>
      </c>
      <c r="G125" s="47">
        <f>IF(SUM(G111,G115,G119,G123)=SUM(E125:F125),SUM(E125:F125))</f>
        <v>0</v>
      </c>
      <c r="H125" s="14"/>
      <c r="I125" s="15"/>
      <c r="J125" s="14"/>
      <c r="K125" s="14"/>
    </row>
    <row r="126" spans="1:11" ht="15.75" customHeight="1">
      <c r="A126" s="26"/>
      <c r="B126" s="197"/>
      <c r="C126" s="204"/>
      <c r="D126" s="17"/>
      <c r="E126" s="48"/>
      <c r="F126" s="48"/>
      <c r="G126" s="48"/>
      <c r="H126" s="14"/>
      <c r="I126" s="15"/>
      <c r="J126" s="14"/>
      <c r="K126" s="14"/>
    </row>
    <row r="127" spans="1:11" ht="15.75" customHeight="1">
      <c r="A127" s="26"/>
      <c r="B127" s="207" t="s">
        <v>68</v>
      </c>
      <c r="C127" s="207" t="s">
        <v>69</v>
      </c>
      <c r="D127" s="49"/>
      <c r="E127" s="47">
        <f t="shared" ref="E127:G127" si="2">E103+E125</f>
        <v>0</v>
      </c>
      <c r="F127" s="47">
        <f t="shared" si="2"/>
        <v>0</v>
      </c>
      <c r="G127" s="47">
        <f t="shared" si="2"/>
        <v>0</v>
      </c>
      <c r="H127" s="14"/>
      <c r="I127" s="15"/>
      <c r="J127" s="14"/>
      <c r="K127" s="14"/>
    </row>
    <row r="128" spans="1:11" ht="15.75" customHeight="1">
      <c r="A128" s="26"/>
      <c r="B128" s="197"/>
      <c r="C128" s="204"/>
      <c r="D128" s="17"/>
      <c r="E128" s="48"/>
      <c r="F128" s="48"/>
      <c r="G128" s="48"/>
      <c r="H128" s="14"/>
      <c r="I128" s="15"/>
      <c r="J128" s="14"/>
      <c r="K128" s="14"/>
    </row>
    <row r="129" spans="1:11" ht="15.75" customHeight="1">
      <c r="A129" s="26"/>
      <c r="B129" s="196">
        <v>19</v>
      </c>
      <c r="C129" s="197" t="s">
        <v>70</v>
      </c>
      <c r="D129" s="17"/>
      <c r="E129" s="191">
        <v>0</v>
      </c>
      <c r="F129" s="45"/>
      <c r="G129" s="45"/>
      <c r="H129" s="14"/>
      <c r="I129" s="15"/>
      <c r="J129" s="14"/>
      <c r="K129" s="14"/>
    </row>
    <row r="130" spans="1:11" ht="15.75" customHeight="1">
      <c r="A130" s="26"/>
      <c r="B130" s="197"/>
      <c r="C130" s="198" t="s">
        <v>15</v>
      </c>
      <c r="D130" s="17"/>
      <c r="E130" s="45"/>
      <c r="F130" s="191">
        <v>0</v>
      </c>
      <c r="G130" s="45"/>
      <c r="H130" s="14"/>
      <c r="I130" s="15"/>
      <c r="J130" s="14"/>
      <c r="K130" s="14"/>
    </row>
    <row r="131" spans="1:11" ht="15.75" customHeight="1">
      <c r="A131" s="26"/>
      <c r="B131" s="205"/>
      <c r="C131" s="197" t="s">
        <v>71</v>
      </c>
      <c r="D131" s="17"/>
      <c r="E131" s="51">
        <f>E129</f>
        <v>0</v>
      </c>
      <c r="F131" s="51">
        <f>F130</f>
        <v>0</v>
      </c>
      <c r="G131" s="47">
        <f>SUM(E129,F130)</f>
        <v>0</v>
      </c>
      <c r="H131" s="14"/>
      <c r="I131" s="15"/>
      <c r="J131" s="14"/>
      <c r="K131" s="14"/>
    </row>
    <row r="132" spans="1:11" ht="15.75" customHeight="1">
      <c r="A132" s="26"/>
      <c r="B132" s="205"/>
      <c r="C132" s="204"/>
      <c r="D132" s="17"/>
      <c r="E132" s="48"/>
      <c r="F132" s="48"/>
      <c r="G132" s="48"/>
      <c r="H132" s="14"/>
      <c r="I132" s="15"/>
      <c r="J132" s="14"/>
      <c r="K132" s="14"/>
    </row>
    <row r="133" spans="1:11" ht="15.75" customHeight="1">
      <c r="A133" s="26"/>
      <c r="B133" s="196">
        <v>20</v>
      </c>
      <c r="C133" s="197" t="s">
        <v>72</v>
      </c>
      <c r="D133" s="17"/>
      <c r="E133" s="191">
        <v>0</v>
      </c>
      <c r="F133" s="45"/>
      <c r="G133" s="45"/>
      <c r="H133" s="14"/>
      <c r="I133" s="15"/>
      <c r="J133" s="14"/>
      <c r="K133" s="14"/>
    </row>
    <row r="134" spans="1:11" ht="15.75" customHeight="1">
      <c r="A134" s="26"/>
      <c r="B134" s="197"/>
      <c r="C134" s="198" t="s">
        <v>15</v>
      </c>
      <c r="D134" s="17"/>
      <c r="E134" s="45"/>
      <c r="F134" s="191">
        <v>0</v>
      </c>
      <c r="G134" s="45"/>
      <c r="H134" s="14"/>
      <c r="I134" s="15"/>
      <c r="J134" s="14"/>
      <c r="K134" s="14"/>
    </row>
    <row r="135" spans="1:11" ht="15.75" customHeight="1">
      <c r="A135" s="26"/>
      <c r="B135" s="205"/>
      <c r="C135" s="197" t="s">
        <v>73</v>
      </c>
      <c r="D135" s="17"/>
      <c r="E135" s="51">
        <f>E133</f>
        <v>0</v>
      </c>
      <c r="F135" s="51">
        <f>F134</f>
        <v>0</v>
      </c>
      <c r="G135" s="47">
        <f>SUM(E133,F134)</f>
        <v>0</v>
      </c>
      <c r="H135" s="14"/>
      <c r="I135" s="15"/>
      <c r="J135" s="14"/>
      <c r="K135" s="14"/>
    </row>
    <row r="136" spans="1:11" ht="15.75" customHeight="1">
      <c r="A136" s="26"/>
      <c r="B136" s="210"/>
      <c r="C136" s="211"/>
      <c r="D136" s="14"/>
      <c r="E136" s="14"/>
      <c r="F136" s="14"/>
      <c r="G136" s="14"/>
      <c r="H136" s="14"/>
      <c r="I136" s="15"/>
      <c r="J136" s="14"/>
      <c r="K136" s="14"/>
    </row>
    <row r="137" spans="1:11" ht="45" customHeight="1">
      <c r="A137" s="26"/>
      <c r="B137" s="54"/>
      <c r="C137" s="53"/>
      <c r="D137" s="14"/>
      <c r="E137" s="14"/>
      <c r="F137" s="14"/>
      <c r="G137" s="14"/>
      <c r="H137" s="14"/>
      <c r="I137" s="15"/>
      <c r="J137" s="14"/>
      <c r="K137" s="14"/>
    </row>
    <row r="138" spans="1:11" ht="28.5" customHeight="1">
      <c r="A138" s="26"/>
      <c r="B138" s="55"/>
      <c r="C138" s="254" t="s">
        <v>74</v>
      </c>
      <c r="D138" s="255"/>
      <c r="E138" s="255"/>
      <c r="F138" s="255"/>
      <c r="G138" s="56"/>
      <c r="H138" s="57"/>
      <c r="I138" s="15"/>
      <c r="J138" s="14"/>
      <c r="K138" s="14"/>
    </row>
    <row r="139" spans="1:11" ht="33" customHeight="1">
      <c r="A139" s="26"/>
      <c r="B139" s="52"/>
      <c r="C139" s="236" t="s">
        <v>75</v>
      </c>
      <c r="D139" s="224"/>
      <c r="E139" s="224"/>
      <c r="F139" s="224"/>
      <c r="G139" s="224"/>
      <c r="H139" s="14"/>
      <c r="I139" s="15"/>
      <c r="J139" s="14"/>
      <c r="K139" s="14"/>
    </row>
    <row r="140" spans="1:11" ht="26.4" customHeight="1">
      <c r="A140" s="26"/>
      <c r="B140" s="52"/>
      <c r="C140" s="257" t="s">
        <v>196</v>
      </c>
      <c r="D140" s="224"/>
      <c r="E140" s="224"/>
      <c r="F140" s="224"/>
      <c r="G140" s="58"/>
      <c r="H140" s="14"/>
      <c r="I140" s="15"/>
      <c r="J140" s="14"/>
      <c r="K140" s="14"/>
    </row>
    <row r="141" spans="1:11" s="216" customFormat="1" ht="45" customHeight="1">
      <c r="A141" s="328"/>
      <c r="B141" s="333"/>
      <c r="C141" s="330" t="s">
        <v>168</v>
      </c>
      <c r="D141" s="221"/>
      <c r="E141" s="221"/>
      <c r="F141" s="221"/>
      <c r="G141" s="331"/>
      <c r="H141" s="7"/>
      <c r="I141" s="18"/>
      <c r="J141" s="7"/>
      <c r="K141" s="7"/>
    </row>
    <row r="142" spans="1:11" s="216" customFormat="1" ht="54.6" customHeight="1">
      <c r="A142" s="328"/>
      <c r="B142" s="333"/>
      <c r="C142" s="330" t="s">
        <v>217</v>
      </c>
      <c r="D142" s="221"/>
      <c r="E142" s="221"/>
      <c r="F142" s="221"/>
      <c r="G142" s="331"/>
      <c r="H142" s="7"/>
      <c r="I142" s="18"/>
      <c r="J142" s="7"/>
      <c r="K142" s="7"/>
    </row>
    <row r="143" spans="1:11" s="216" customFormat="1" ht="33" customHeight="1">
      <c r="A143" s="328"/>
      <c r="B143" s="332"/>
      <c r="C143" s="330" t="s">
        <v>197</v>
      </c>
      <c r="D143" s="221"/>
      <c r="E143" s="221"/>
      <c r="F143" s="221"/>
      <c r="G143" s="331"/>
      <c r="H143" s="7"/>
      <c r="I143" s="18"/>
      <c r="J143" s="7"/>
      <c r="K143" s="7"/>
    </row>
    <row r="144" spans="1:11" s="216" customFormat="1" ht="75" customHeight="1">
      <c r="A144" s="328"/>
      <c r="B144" s="329"/>
      <c r="C144" s="330" t="s">
        <v>218</v>
      </c>
      <c r="D144" s="221"/>
      <c r="E144" s="221"/>
      <c r="F144" s="221"/>
      <c r="G144" s="331"/>
      <c r="H144" s="7"/>
      <c r="I144" s="18"/>
      <c r="J144" s="7"/>
      <c r="K144" s="7"/>
    </row>
    <row r="145" spans="1:11" ht="45" customHeight="1">
      <c r="A145" s="26"/>
      <c r="B145" s="52"/>
      <c r="C145" s="256" t="s">
        <v>76</v>
      </c>
      <c r="D145" s="224"/>
      <c r="E145" s="224"/>
      <c r="F145" s="224"/>
      <c r="G145" s="60"/>
      <c r="H145" s="14"/>
      <c r="I145" s="15"/>
      <c r="J145" s="14"/>
      <c r="K145" s="14"/>
    </row>
    <row r="146" spans="1:11" ht="15" customHeight="1">
      <c r="A146" s="62"/>
      <c r="B146" s="165" t="s">
        <v>169</v>
      </c>
      <c r="C146" s="63"/>
      <c r="D146" s="64"/>
      <c r="E146" s="64"/>
      <c r="F146" s="64"/>
      <c r="G146" s="64"/>
      <c r="H146" s="65"/>
      <c r="I146" s="66"/>
      <c r="J146" s="14"/>
      <c r="K146" s="14"/>
    </row>
    <row r="147" spans="1:11" ht="15.75" customHeight="1">
      <c r="A147" s="14"/>
      <c r="B147" s="52"/>
      <c r="C147" s="53"/>
      <c r="D147" s="14"/>
      <c r="E147" s="14"/>
      <c r="F147" s="14"/>
      <c r="G147" s="14"/>
      <c r="H147" s="14"/>
      <c r="I147" s="14"/>
      <c r="J147" s="14"/>
      <c r="K147" s="14"/>
    </row>
    <row r="148" spans="1:11" ht="15.75" customHeight="1">
      <c r="A148" s="14"/>
      <c r="B148" s="52"/>
      <c r="C148" s="53"/>
      <c r="D148" s="14"/>
      <c r="E148" s="14"/>
      <c r="F148" s="14"/>
      <c r="G148" s="14"/>
      <c r="H148" s="14"/>
      <c r="I148" s="14"/>
      <c r="J148" s="14"/>
      <c r="K148" s="14"/>
    </row>
    <row r="149" spans="1:11" ht="15.75" customHeight="1">
      <c r="A149" s="14"/>
      <c r="B149" s="52"/>
      <c r="C149" s="53"/>
      <c r="D149" s="14"/>
      <c r="E149" s="14"/>
      <c r="F149" s="14"/>
      <c r="G149" s="14"/>
      <c r="H149" s="14"/>
      <c r="I149" s="14"/>
      <c r="J149" s="14"/>
      <c r="K149" s="14"/>
    </row>
    <row r="150" spans="1:11" ht="15.75" customHeight="1">
      <c r="A150" s="14"/>
      <c r="B150" s="59"/>
      <c r="C150" s="53"/>
      <c r="D150" s="14"/>
      <c r="E150" s="14"/>
      <c r="F150" s="14"/>
      <c r="G150" s="14"/>
      <c r="H150" s="14"/>
      <c r="I150" s="14"/>
      <c r="J150" s="14"/>
      <c r="K150" s="14"/>
    </row>
    <row r="151" spans="1:11" ht="15.75" customHeight="1">
      <c r="A151" s="14"/>
      <c r="B151" s="59"/>
      <c r="C151" s="59"/>
      <c r="D151" s="14"/>
      <c r="E151" s="14"/>
      <c r="F151" s="14"/>
      <c r="G151" s="14"/>
      <c r="H151" s="14"/>
      <c r="I151" s="14"/>
      <c r="J151" s="14"/>
      <c r="K151" s="14"/>
    </row>
    <row r="152" spans="1:11" ht="15.75" customHeight="1">
      <c r="A152" s="14"/>
      <c r="B152" s="59"/>
      <c r="C152" s="53"/>
      <c r="D152" s="14"/>
      <c r="E152" s="14"/>
      <c r="F152" s="14"/>
      <c r="G152" s="14"/>
      <c r="H152" s="14"/>
      <c r="I152" s="14"/>
      <c r="J152" s="14"/>
      <c r="K152" s="14"/>
    </row>
    <row r="153" spans="1:11" ht="15.75" customHeight="1">
      <c r="A153" s="14"/>
      <c r="B153" s="59"/>
      <c r="C153" s="53"/>
      <c r="D153" s="14"/>
      <c r="E153" s="14"/>
      <c r="F153" s="14"/>
      <c r="G153" s="14"/>
      <c r="H153" s="14"/>
      <c r="I153" s="14"/>
      <c r="J153" s="14"/>
      <c r="K153" s="14"/>
    </row>
    <row r="154" spans="1:11" ht="15.75" customHeight="1">
      <c r="A154" s="14"/>
      <c r="B154" s="59"/>
      <c r="C154" s="53"/>
      <c r="D154" s="14"/>
      <c r="E154" s="14"/>
      <c r="F154" s="14"/>
      <c r="G154" s="14"/>
      <c r="H154" s="14"/>
      <c r="I154" s="14"/>
      <c r="J154" s="14"/>
      <c r="K154" s="14"/>
    </row>
    <row r="155" spans="1:11" ht="15.75" customHeight="1">
      <c r="A155" s="14"/>
      <c r="B155" s="59"/>
      <c r="C155" s="53"/>
      <c r="D155" s="14"/>
      <c r="E155" s="14"/>
      <c r="F155" s="14"/>
      <c r="G155" s="14"/>
      <c r="H155" s="14"/>
      <c r="I155" s="14"/>
      <c r="J155" s="14"/>
      <c r="K155" s="14"/>
    </row>
    <row r="156" spans="1:11" ht="15.75" customHeight="1">
      <c r="A156" s="14"/>
      <c r="B156" s="59"/>
      <c r="C156" s="53"/>
      <c r="D156" s="14"/>
      <c r="E156" s="14"/>
      <c r="F156" s="14"/>
      <c r="G156" s="14"/>
      <c r="H156" s="14"/>
      <c r="I156" s="14"/>
      <c r="J156" s="14"/>
      <c r="K156" s="14"/>
    </row>
    <row r="157" spans="1:11" ht="15.75" customHeight="1">
      <c r="A157" s="14"/>
      <c r="B157" s="61"/>
      <c r="C157" s="67"/>
      <c r="D157" s="14"/>
      <c r="E157" s="14"/>
      <c r="F157" s="14"/>
      <c r="G157" s="14"/>
      <c r="H157" s="14"/>
      <c r="I157" s="14"/>
      <c r="J157" s="14"/>
      <c r="K157" s="14"/>
    </row>
    <row r="158" spans="1:11" ht="15.75" customHeight="1">
      <c r="A158" s="14"/>
      <c r="B158" s="68"/>
      <c r="C158" s="53"/>
      <c r="D158" s="14"/>
      <c r="E158" s="14"/>
      <c r="F158" s="14"/>
      <c r="G158" s="14"/>
      <c r="H158" s="14"/>
      <c r="I158" s="14"/>
      <c r="J158" s="14"/>
      <c r="K158" s="14"/>
    </row>
    <row r="159" spans="1:11" ht="15.75" customHeight="1">
      <c r="A159" s="14"/>
      <c r="B159" s="68"/>
      <c r="C159" s="53"/>
      <c r="D159" s="14"/>
      <c r="E159" s="14"/>
      <c r="F159" s="14"/>
      <c r="G159" s="14"/>
      <c r="H159" s="14"/>
      <c r="I159" s="14"/>
      <c r="J159" s="14"/>
      <c r="K159" s="14"/>
    </row>
    <row r="160" spans="1:11" ht="15.75" customHeight="1">
      <c r="A160" s="14"/>
      <c r="B160" s="68"/>
      <c r="C160" s="53"/>
      <c r="D160" s="14"/>
      <c r="E160" s="14"/>
      <c r="F160" s="14"/>
      <c r="G160" s="14"/>
      <c r="H160" s="14"/>
      <c r="I160" s="14"/>
      <c r="J160" s="14"/>
      <c r="K160" s="14"/>
    </row>
    <row r="161" spans="1:11" ht="15.75" customHeight="1">
      <c r="A161" s="14"/>
      <c r="B161" s="68"/>
      <c r="C161" s="53"/>
      <c r="D161" s="14"/>
      <c r="E161" s="14"/>
      <c r="F161" s="14"/>
      <c r="G161" s="14"/>
      <c r="H161" s="14"/>
      <c r="I161" s="14"/>
      <c r="J161" s="14"/>
      <c r="K161" s="14"/>
    </row>
    <row r="162" spans="1:11" ht="15.75" customHeight="1">
      <c r="A162" s="14"/>
      <c r="B162" s="68"/>
      <c r="C162" s="53"/>
      <c r="D162" s="14"/>
      <c r="E162" s="14"/>
      <c r="F162" s="14"/>
      <c r="G162" s="14"/>
      <c r="H162" s="14"/>
      <c r="I162" s="14"/>
      <c r="J162" s="14"/>
      <c r="K162" s="14"/>
    </row>
    <row r="163" spans="1:11" ht="15.75" customHeight="1">
      <c r="A163" s="14"/>
      <c r="B163" s="68"/>
      <c r="C163" s="53"/>
      <c r="D163" s="14"/>
      <c r="E163" s="14"/>
      <c r="F163" s="14"/>
      <c r="G163" s="14"/>
      <c r="H163" s="14"/>
      <c r="I163" s="14"/>
      <c r="J163" s="14"/>
      <c r="K163" s="14"/>
    </row>
    <row r="164" spans="1:11" ht="15.75" customHeight="1">
      <c r="A164" s="14"/>
      <c r="B164" s="68"/>
      <c r="C164" s="53"/>
      <c r="D164" s="14"/>
      <c r="E164" s="14"/>
      <c r="F164" s="14"/>
      <c r="G164" s="14"/>
      <c r="H164" s="14"/>
      <c r="I164" s="14"/>
      <c r="J164" s="14"/>
      <c r="K164" s="14"/>
    </row>
    <row r="165" spans="1:11" ht="15.75" customHeight="1">
      <c r="A165" s="14"/>
      <c r="B165" s="68"/>
      <c r="C165" s="53"/>
      <c r="D165" s="14"/>
      <c r="E165" s="14"/>
      <c r="F165" s="14"/>
      <c r="G165" s="14"/>
      <c r="H165" s="14"/>
      <c r="I165" s="14"/>
      <c r="J165" s="14"/>
      <c r="K165" s="14"/>
    </row>
    <row r="166" spans="1:11" ht="15.75" customHeight="1">
      <c r="A166" s="14"/>
      <c r="B166" s="68"/>
      <c r="C166" s="53"/>
      <c r="D166" s="14"/>
      <c r="E166" s="14"/>
      <c r="F166" s="14"/>
      <c r="G166" s="14"/>
      <c r="H166" s="14"/>
      <c r="I166" s="14"/>
      <c r="J166" s="14"/>
      <c r="K166" s="14"/>
    </row>
    <row r="167" spans="1:11" ht="15.75" customHeight="1">
      <c r="A167" s="14"/>
      <c r="B167" s="68"/>
      <c r="C167" s="53"/>
      <c r="D167" s="14"/>
      <c r="E167" s="14"/>
      <c r="F167" s="14"/>
      <c r="G167" s="14"/>
      <c r="H167" s="14"/>
      <c r="I167" s="14"/>
      <c r="J167" s="14"/>
      <c r="K167" s="14"/>
    </row>
    <row r="168" spans="1:11" ht="15.75" customHeight="1">
      <c r="A168" s="14"/>
      <c r="B168" s="59"/>
      <c r="C168" s="59"/>
      <c r="D168" s="14"/>
      <c r="E168" s="14"/>
      <c r="F168" s="14"/>
      <c r="G168" s="14"/>
      <c r="H168" s="14"/>
      <c r="I168" s="14"/>
      <c r="J168" s="14"/>
      <c r="K168" s="14"/>
    </row>
    <row r="169" spans="1:11" ht="15.75" customHeight="1">
      <c r="A169" s="14"/>
      <c r="B169" s="59"/>
      <c r="C169" s="53"/>
      <c r="D169" s="14"/>
      <c r="E169" s="14"/>
      <c r="F169" s="14"/>
      <c r="G169" s="14"/>
      <c r="H169" s="14"/>
      <c r="I169" s="14"/>
      <c r="J169" s="14"/>
      <c r="K169" s="14"/>
    </row>
    <row r="170" spans="1:11" ht="15.75" customHeight="1">
      <c r="A170" s="14"/>
      <c r="B170" s="61"/>
      <c r="C170" s="67"/>
      <c r="D170" s="14"/>
      <c r="E170" s="14"/>
      <c r="F170" s="14"/>
      <c r="G170" s="14"/>
      <c r="H170" s="14"/>
      <c r="I170" s="14"/>
      <c r="J170" s="14"/>
      <c r="K170" s="14"/>
    </row>
    <row r="171" spans="1:11" ht="15.75" customHeight="1">
      <c r="A171" s="14"/>
      <c r="B171" s="59"/>
      <c r="C171" s="53"/>
      <c r="D171" s="14"/>
      <c r="E171" s="14"/>
      <c r="F171" s="14"/>
      <c r="G171" s="14"/>
      <c r="H171" s="14"/>
      <c r="I171" s="14"/>
      <c r="J171" s="14"/>
      <c r="K171" s="14"/>
    </row>
    <row r="172" spans="1:11" ht="15.75" customHeight="1">
      <c r="A172" s="14"/>
      <c r="B172" s="59"/>
      <c r="C172" s="53"/>
      <c r="D172" s="14"/>
      <c r="E172" s="14"/>
      <c r="F172" s="14"/>
      <c r="G172" s="14"/>
      <c r="H172" s="14"/>
      <c r="I172" s="14"/>
      <c r="J172" s="14"/>
      <c r="K172" s="14"/>
    </row>
    <row r="173" spans="1:11" ht="15.75" customHeight="1">
      <c r="A173" s="14"/>
      <c r="B173" s="59"/>
      <c r="C173" s="53"/>
      <c r="D173" s="14"/>
      <c r="E173" s="14"/>
      <c r="F173" s="14"/>
      <c r="G173" s="14"/>
      <c r="H173" s="14"/>
      <c r="I173" s="14"/>
      <c r="J173" s="14"/>
      <c r="K173" s="14"/>
    </row>
    <row r="174" spans="1:11" ht="15.75" customHeight="1">
      <c r="A174" s="14"/>
      <c r="B174" s="59"/>
      <c r="C174" s="53"/>
      <c r="D174" s="14"/>
      <c r="E174" s="14"/>
      <c r="F174" s="14"/>
      <c r="G174" s="14"/>
      <c r="H174" s="14"/>
      <c r="I174" s="14"/>
      <c r="J174" s="14"/>
      <c r="K174" s="14"/>
    </row>
    <row r="175" spans="1:11" ht="15.75" customHeight="1">
      <c r="A175" s="14"/>
      <c r="B175" s="59"/>
      <c r="C175" s="53"/>
      <c r="D175" s="14"/>
      <c r="E175" s="14"/>
      <c r="F175" s="14"/>
      <c r="G175" s="14"/>
      <c r="H175" s="14"/>
      <c r="I175" s="14"/>
      <c r="J175" s="14"/>
      <c r="K175" s="14"/>
    </row>
    <row r="176" spans="1:11" ht="15.75" customHeight="1">
      <c r="A176" s="14"/>
      <c r="B176" s="59"/>
      <c r="C176" s="53"/>
      <c r="D176" s="14"/>
      <c r="E176" s="14"/>
      <c r="F176" s="14"/>
      <c r="G176" s="14"/>
      <c r="H176" s="14"/>
      <c r="I176" s="14"/>
      <c r="J176" s="14"/>
      <c r="K176" s="14"/>
    </row>
    <row r="177" spans="1:11" ht="15.75" customHeight="1">
      <c r="A177" s="14"/>
      <c r="B177" s="59"/>
      <c r="C177" s="53"/>
      <c r="D177" s="14"/>
      <c r="E177" s="14"/>
      <c r="F177" s="14"/>
      <c r="G177" s="14"/>
      <c r="H177" s="14"/>
      <c r="I177" s="14"/>
      <c r="J177" s="14"/>
      <c r="K177" s="14"/>
    </row>
    <row r="178" spans="1:11" ht="15.75" customHeight="1">
      <c r="A178" s="14"/>
      <c r="B178" s="59"/>
      <c r="C178" s="53"/>
      <c r="D178" s="14"/>
      <c r="E178" s="14"/>
      <c r="F178" s="14"/>
      <c r="G178" s="14"/>
      <c r="H178" s="14"/>
      <c r="I178" s="14"/>
      <c r="J178" s="14"/>
      <c r="K178" s="14"/>
    </row>
    <row r="179" spans="1:11" ht="15.75" customHeight="1">
      <c r="A179" s="14"/>
      <c r="B179" s="59"/>
      <c r="C179" s="53"/>
      <c r="D179" s="14"/>
      <c r="E179" s="14"/>
      <c r="F179" s="14"/>
      <c r="G179" s="14"/>
      <c r="H179" s="14"/>
      <c r="I179" s="14"/>
      <c r="J179" s="14"/>
      <c r="K179" s="14"/>
    </row>
    <row r="180" spans="1:11" ht="15.75" customHeight="1">
      <c r="A180" s="14"/>
      <c r="B180" s="59"/>
      <c r="C180" s="53"/>
      <c r="D180" s="14"/>
      <c r="E180" s="14"/>
      <c r="F180" s="14"/>
      <c r="G180" s="14"/>
      <c r="H180" s="14"/>
      <c r="I180" s="14"/>
      <c r="J180" s="14"/>
      <c r="K180" s="14"/>
    </row>
    <row r="181" spans="1:11" ht="15.75" customHeight="1">
      <c r="A181" s="14"/>
      <c r="B181" s="59"/>
      <c r="C181" s="53"/>
      <c r="D181" s="14"/>
      <c r="E181" s="14"/>
      <c r="F181" s="14"/>
      <c r="G181" s="14"/>
      <c r="H181" s="14"/>
      <c r="I181" s="14"/>
      <c r="J181" s="14"/>
      <c r="K181" s="14"/>
    </row>
    <row r="182" spans="1:11" ht="15.75" customHeight="1">
      <c r="A182" s="14"/>
      <c r="B182" s="59"/>
      <c r="C182" s="53"/>
      <c r="D182" s="14"/>
      <c r="E182" s="14"/>
      <c r="F182" s="14"/>
      <c r="G182" s="14"/>
      <c r="H182" s="14"/>
      <c r="I182" s="14"/>
      <c r="J182" s="14"/>
      <c r="K182" s="14"/>
    </row>
    <row r="183" spans="1:11" ht="15.75" customHeight="1">
      <c r="A183" s="14"/>
      <c r="B183" s="59"/>
      <c r="C183" s="53"/>
      <c r="D183" s="14"/>
      <c r="E183" s="14"/>
      <c r="F183" s="14"/>
      <c r="G183" s="14"/>
      <c r="H183" s="14"/>
      <c r="I183" s="14"/>
      <c r="J183" s="14"/>
      <c r="K183" s="14"/>
    </row>
    <row r="184" spans="1:11" ht="15.75" customHeight="1">
      <c r="A184" s="14"/>
      <c r="B184" s="59"/>
      <c r="C184" s="53"/>
      <c r="D184" s="14"/>
      <c r="E184" s="14"/>
      <c r="F184" s="14"/>
      <c r="G184" s="14"/>
      <c r="H184" s="14"/>
      <c r="I184" s="14"/>
      <c r="J184" s="14"/>
      <c r="K184" s="14"/>
    </row>
    <row r="185" spans="1:11" ht="15.75" customHeight="1">
      <c r="A185" s="14"/>
      <c r="B185" s="59"/>
      <c r="C185" s="59"/>
      <c r="D185" s="14"/>
      <c r="E185" s="14"/>
      <c r="F185" s="14"/>
      <c r="G185" s="14"/>
      <c r="H185" s="14"/>
      <c r="I185" s="14"/>
      <c r="J185" s="14"/>
      <c r="K185" s="14"/>
    </row>
    <row r="186" spans="1:11" ht="15.75" customHeight="1">
      <c r="A186" s="14"/>
      <c r="B186" s="59"/>
      <c r="C186" s="53"/>
      <c r="D186" s="14"/>
      <c r="E186" s="14"/>
      <c r="F186" s="14"/>
      <c r="G186" s="14"/>
      <c r="H186" s="14"/>
      <c r="I186" s="14"/>
      <c r="J186" s="14"/>
      <c r="K186" s="14"/>
    </row>
    <row r="187" spans="1:11" ht="15.75" customHeight="1">
      <c r="A187" s="14"/>
      <c r="B187" s="61"/>
      <c r="C187" s="67"/>
      <c r="D187" s="14"/>
      <c r="E187" s="14"/>
      <c r="F187" s="14"/>
      <c r="G187" s="14"/>
      <c r="H187" s="14"/>
      <c r="I187" s="14"/>
      <c r="J187" s="14"/>
      <c r="K187" s="14"/>
    </row>
    <row r="188" spans="1:11" ht="15.75" customHeight="1">
      <c r="A188" s="14"/>
      <c r="B188" s="59"/>
      <c r="C188" s="53"/>
      <c r="D188" s="14"/>
      <c r="E188" s="14"/>
      <c r="F188" s="14"/>
      <c r="G188" s="14"/>
      <c r="H188" s="14"/>
      <c r="I188" s="14"/>
      <c r="J188" s="14"/>
      <c r="K188" s="14"/>
    </row>
    <row r="189" spans="1:11" ht="15.75" customHeight="1">
      <c r="A189" s="14"/>
      <c r="B189" s="59"/>
      <c r="C189" s="53"/>
      <c r="D189" s="14"/>
      <c r="E189" s="14"/>
      <c r="F189" s="14"/>
      <c r="G189" s="14"/>
      <c r="H189" s="14"/>
      <c r="I189" s="14"/>
      <c r="J189" s="14"/>
      <c r="K189" s="14"/>
    </row>
    <row r="190" spans="1:11" ht="15.75" customHeight="1">
      <c r="A190" s="14"/>
      <c r="B190" s="59"/>
      <c r="C190" s="53"/>
      <c r="D190" s="14"/>
      <c r="E190" s="14"/>
      <c r="F190" s="14"/>
      <c r="G190" s="14"/>
      <c r="H190" s="14"/>
      <c r="I190" s="14"/>
      <c r="J190" s="14"/>
      <c r="K190" s="14"/>
    </row>
    <row r="191" spans="1:11" ht="15.75" customHeight="1">
      <c r="A191" s="14"/>
      <c r="B191" s="59"/>
      <c r="C191" s="53"/>
      <c r="D191" s="14"/>
      <c r="E191" s="14"/>
      <c r="F191" s="14"/>
      <c r="G191" s="14"/>
      <c r="H191" s="14"/>
      <c r="I191" s="14"/>
      <c r="J191" s="14"/>
      <c r="K191" s="14"/>
    </row>
    <row r="192" spans="1:11" ht="15.75" customHeight="1">
      <c r="A192" s="14"/>
      <c r="B192" s="59"/>
      <c r="C192" s="53"/>
      <c r="D192" s="14"/>
      <c r="E192" s="14"/>
      <c r="F192" s="14"/>
      <c r="G192" s="14"/>
      <c r="H192" s="14"/>
      <c r="I192" s="14"/>
      <c r="J192" s="14"/>
      <c r="K192" s="14"/>
    </row>
    <row r="193" spans="1:11" ht="15.75" customHeight="1">
      <c r="A193" s="14"/>
      <c r="B193" s="59"/>
      <c r="C193" s="53"/>
      <c r="D193" s="14"/>
      <c r="E193" s="14"/>
      <c r="F193" s="14"/>
      <c r="G193" s="14"/>
      <c r="H193" s="14"/>
      <c r="I193" s="14"/>
      <c r="J193" s="14"/>
      <c r="K193" s="14"/>
    </row>
    <row r="194" spans="1:11" ht="15.75" customHeight="1">
      <c r="A194" s="14"/>
      <c r="B194" s="59"/>
      <c r="C194" s="59"/>
      <c r="D194" s="14"/>
      <c r="E194" s="14"/>
      <c r="F194" s="14"/>
      <c r="G194" s="14"/>
      <c r="H194" s="14"/>
      <c r="I194" s="14"/>
      <c r="J194" s="14"/>
      <c r="K194" s="14"/>
    </row>
    <row r="195" spans="1:11" ht="15.75" customHeight="1">
      <c r="A195" s="14"/>
      <c r="B195" s="59"/>
      <c r="C195" s="53"/>
      <c r="D195" s="14"/>
      <c r="E195" s="14"/>
      <c r="F195" s="14"/>
      <c r="G195" s="14"/>
      <c r="H195" s="14"/>
      <c r="I195" s="14"/>
      <c r="J195" s="14"/>
      <c r="K195" s="14"/>
    </row>
    <row r="196" spans="1:11" ht="15.75" customHeight="1">
      <c r="A196" s="14"/>
      <c r="B196" s="59"/>
      <c r="C196" s="53"/>
      <c r="D196" s="14"/>
      <c r="E196" s="14"/>
      <c r="F196" s="14"/>
      <c r="G196" s="14"/>
      <c r="H196" s="14"/>
      <c r="I196" s="14"/>
      <c r="J196" s="14"/>
      <c r="K196" s="14"/>
    </row>
    <row r="197" spans="1:11" ht="15.75" customHeight="1">
      <c r="A197" s="14"/>
      <c r="B197" s="59"/>
      <c r="C197" s="53"/>
      <c r="D197" s="14"/>
      <c r="E197" s="14"/>
      <c r="F197" s="14"/>
      <c r="G197" s="14"/>
      <c r="H197" s="14"/>
      <c r="I197" s="14"/>
      <c r="J197" s="14"/>
      <c r="K197" s="14"/>
    </row>
    <row r="198" spans="1:11" ht="15.75" customHeight="1">
      <c r="A198" s="14"/>
      <c r="B198" s="59"/>
      <c r="C198" s="53"/>
      <c r="D198" s="14"/>
      <c r="E198" s="14"/>
      <c r="F198" s="14"/>
      <c r="G198" s="14"/>
      <c r="H198" s="14"/>
      <c r="I198" s="14"/>
      <c r="J198" s="14"/>
      <c r="K198" s="14"/>
    </row>
    <row r="199" spans="1:11" ht="15.75" customHeight="1">
      <c r="A199" s="14"/>
      <c r="B199" s="59"/>
      <c r="C199" s="53"/>
      <c r="D199" s="14"/>
      <c r="E199" s="14"/>
      <c r="F199" s="14"/>
      <c r="G199" s="14"/>
      <c r="H199" s="14"/>
      <c r="I199" s="14"/>
      <c r="J199" s="14"/>
      <c r="K199" s="14"/>
    </row>
    <row r="200" spans="1:11" ht="15.75" customHeight="1">
      <c r="A200" s="14"/>
      <c r="B200" s="59"/>
      <c r="C200" s="53"/>
      <c r="D200" s="14"/>
      <c r="E200" s="14"/>
      <c r="F200" s="14"/>
      <c r="G200" s="14"/>
      <c r="H200" s="14"/>
      <c r="I200" s="14"/>
      <c r="J200" s="14"/>
      <c r="K200" s="14"/>
    </row>
    <row r="201" spans="1:11" ht="15.75" customHeight="1">
      <c r="A201" s="14"/>
      <c r="B201" s="59"/>
      <c r="C201" s="53"/>
      <c r="D201" s="14"/>
      <c r="E201" s="14"/>
      <c r="F201" s="14"/>
      <c r="G201" s="14"/>
      <c r="H201" s="14"/>
      <c r="I201" s="14"/>
      <c r="J201" s="14"/>
      <c r="K201" s="14"/>
    </row>
    <row r="202" spans="1:11" ht="15.75" customHeight="1">
      <c r="A202" s="14"/>
      <c r="B202" s="59"/>
      <c r="C202" s="53"/>
      <c r="D202" s="14"/>
      <c r="E202" s="14"/>
      <c r="F202" s="14"/>
      <c r="G202" s="14"/>
      <c r="H202" s="14"/>
      <c r="I202" s="14"/>
      <c r="J202" s="14"/>
      <c r="K202" s="14"/>
    </row>
    <row r="203" spans="1:11" ht="15.75" customHeight="1">
      <c r="A203" s="14"/>
      <c r="B203" s="59"/>
      <c r="C203" s="53"/>
      <c r="D203" s="14"/>
      <c r="E203" s="14"/>
      <c r="F203" s="14"/>
      <c r="G203" s="14"/>
      <c r="H203" s="14"/>
      <c r="I203" s="14"/>
      <c r="J203" s="14"/>
      <c r="K203" s="14"/>
    </row>
    <row r="204" spans="1:11" ht="15.75" customHeight="1">
      <c r="A204" s="14"/>
      <c r="B204" s="59"/>
      <c r="C204" s="53"/>
      <c r="D204" s="14"/>
      <c r="E204" s="14"/>
      <c r="F204" s="14"/>
      <c r="G204" s="14"/>
      <c r="H204" s="14"/>
      <c r="I204" s="14"/>
      <c r="J204" s="14"/>
      <c r="K204" s="14"/>
    </row>
    <row r="205" spans="1:11" ht="15.75" customHeight="1">
      <c r="A205" s="14"/>
      <c r="B205" s="59"/>
      <c r="C205" s="53"/>
      <c r="D205" s="14"/>
      <c r="E205" s="14"/>
      <c r="F205" s="14"/>
      <c r="G205" s="14"/>
      <c r="H205" s="14"/>
      <c r="I205" s="14"/>
      <c r="J205" s="14"/>
      <c r="K205" s="14"/>
    </row>
    <row r="206" spans="1:11" ht="15.75" customHeight="1">
      <c r="A206" s="14"/>
      <c r="B206" s="59"/>
      <c r="C206" s="53"/>
      <c r="D206" s="14"/>
      <c r="E206" s="14"/>
      <c r="F206" s="14"/>
      <c r="G206" s="14"/>
      <c r="H206" s="14"/>
      <c r="I206" s="14"/>
      <c r="J206" s="14"/>
      <c r="K206" s="14"/>
    </row>
    <row r="207" spans="1:11" ht="15.75" customHeight="1">
      <c r="A207" s="14"/>
      <c r="B207" s="59"/>
      <c r="C207" s="53"/>
      <c r="D207" s="14"/>
      <c r="E207" s="14"/>
      <c r="F207" s="14"/>
      <c r="G207" s="14"/>
      <c r="H207" s="14"/>
      <c r="I207" s="14"/>
      <c r="J207" s="14"/>
      <c r="K207" s="14"/>
    </row>
    <row r="208" spans="1:11" ht="15.75" customHeight="1">
      <c r="A208" s="14"/>
      <c r="B208" s="59"/>
      <c r="C208" s="53"/>
      <c r="D208" s="14"/>
      <c r="E208" s="14"/>
      <c r="F208" s="14"/>
      <c r="G208" s="14"/>
      <c r="H208" s="14"/>
      <c r="I208" s="14"/>
      <c r="J208" s="14"/>
      <c r="K208" s="14"/>
    </row>
    <row r="209" spans="1:11" ht="15.75" customHeight="1">
      <c r="A209" s="14"/>
      <c r="B209" s="59"/>
      <c r="C209" s="53"/>
      <c r="D209" s="14"/>
      <c r="E209" s="14"/>
      <c r="F209" s="14"/>
      <c r="G209" s="14"/>
      <c r="H209" s="14"/>
      <c r="I209" s="14"/>
      <c r="J209" s="14"/>
      <c r="K209" s="14"/>
    </row>
    <row r="210" spans="1:11" ht="15.75" customHeight="1">
      <c r="A210" s="14"/>
      <c r="B210" s="59"/>
      <c r="C210" s="53"/>
      <c r="D210" s="14"/>
      <c r="E210" s="14"/>
      <c r="F210" s="14"/>
      <c r="G210" s="14"/>
      <c r="H210" s="14"/>
      <c r="I210" s="14"/>
      <c r="J210" s="14"/>
      <c r="K210" s="14"/>
    </row>
    <row r="211" spans="1:11" ht="15.75" customHeight="1">
      <c r="A211" s="14"/>
      <c r="B211" s="59"/>
      <c r="C211" s="53"/>
      <c r="D211" s="14"/>
      <c r="E211" s="14"/>
      <c r="F211" s="14"/>
      <c r="G211" s="14"/>
      <c r="H211" s="14"/>
      <c r="I211" s="14"/>
      <c r="J211" s="14"/>
      <c r="K211" s="14"/>
    </row>
    <row r="212" spans="1:11" ht="15.75" customHeight="1">
      <c r="A212" s="14"/>
      <c r="B212" s="59"/>
      <c r="C212" s="53"/>
      <c r="D212" s="14"/>
      <c r="E212" s="14"/>
      <c r="F212" s="14"/>
      <c r="G212" s="14"/>
      <c r="H212" s="14"/>
      <c r="I212" s="14"/>
      <c r="J212" s="14"/>
      <c r="K212" s="14"/>
    </row>
    <row r="213" spans="1:11" ht="15.75" customHeight="1">
      <c r="A213" s="14"/>
      <c r="B213" s="59"/>
      <c r="C213" s="53"/>
      <c r="D213" s="14"/>
      <c r="E213" s="14"/>
      <c r="F213" s="14"/>
      <c r="G213" s="14"/>
      <c r="H213" s="14"/>
      <c r="I213" s="14"/>
      <c r="J213" s="14"/>
      <c r="K213" s="14"/>
    </row>
    <row r="214" spans="1:11" ht="15.75" customHeight="1">
      <c r="A214" s="14"/>
      <c r="B214" s="59"/>
      <c r="C214" s="53"/>
      <c r="D214" s="14"/>
      <c r="E214" s="14"/>
      <c r="F214" s="14"/>
      <c r="G214" s="14"/>
      <c r="H214" s="14"/>
      <c r="I214" s="14"/>
      <c r="J214" s="14"/>
      <c r="K214" s="14"/>
    </row>
    <row r="215" spans="1:11" ht="15.75" customHeight="1">
      <c r="A215" s="14"/>
      <c r="B215" s="59"/>
      <c r="C215" s="53"/>
      <c r="D215" s="14"/>
      <c r="E215" s="14"/>
      <c r="F215" s="14"/>
      <c r="G215" s="14"/>
      <c r="H215" s="14"/>
      <c r="I215" s="14"/>
      <c r="J215" s="14"/>
      <c r="K215" s="14"/>
    </row>
    <row r="216" spans="1:11" ht="15.75" customHeight="1">
      <c r="A216" s="14"/>
      <c r="B216" s="59"/>
      <c r="C216" s="53"/>
      <c r="D216" s="14"/>
      <c r="E216" s="14"/>
      <c r="F216" s="14"/>
      <c r="G216" s="14"/>
      <c r="H216" s="14"/>
      <c r="I216" s="14"/>
      <c r="J216" s="14"/>
      <c r="K216" s="14"/>
    </row>
    <row r="217" spans="1:11" ht="15.75" customHeight="1">
      <c r="A217" s="14"/>
      <c r="B217" s="59"/>
      <c r="C217" s="53"/>
      <c r="D217" s="14"/>
      <c r="E217" s="14"/>
      <c r="F217" s="14"/>
      <c r="G217" s="14"/>
      <c r="H217" s="14"/>
      <c r="I217" s="14"/>
      <c r="J217" s="14"/>
      <c r="K217" s="14"/>
    </row>
    <row r="218" spans="1:11" ht="15.75" customHeight="1">
      <c r="A218" s="14"/>
      <c r="B218" s="59"/>
      <c r="C218" s="53"/>
      <c r="D218" s="14"/>
      <c r="E218" s="14"/>
      <c r="F218" s="14"/>
      <c r="G218" s="14"/>
      <c r="H218" s="14"/>
      <c r="I218" s="14"/>
      <c r="J218" s="14"/>
      <c r="K218" s="14"/>
    </row>
    <row r="219" spans="1:11" ht="15.75" customHeight="1">
      <c r="A219" s="14"/>
      <c r="B219" s="59"/>
      <c r="C219" s="53"/>
      <c r="D219" s="14"/>
      <c r="E219" s="14"/>
      <c r="F219" s="14"/>
      <c r="G219" s="14"/>
      <c r="H219" s="14"/>
      <c r="I219" s="14"/>
      <c r="J219" s="14"/>
      <c r="K219" s="14"/>
    </row>
    <row r="220" spans="1:11" ht="15.75" customHeight="1">
      <c r="A220" s="14"/>
      <c r="B220" s="59"/>
      <c r="C220" s="53"/>
      <c r="D220" s="14"/>
      <c r="E220" s="14"/>
      <c r="F220" s="14"/>
      <c r="G220" s="14"/>
      <c r="H220" s="14"/>
      <c r="I220" s="14"/>
      <c r="J220" s="14"/>
      <c r="K220" s="14"/>
    </row>
    <row r="221" spans="1:11" ht="15.75" customHeight="1">
      <c r="A221" s="14"/>
      <c r="B221" s="59"/>
      <c r="C221" s="53"/>
      <c r="D221" s="14"/>
      <c r="E221" s="14"/>
      <c r="F221" s="14"/>
      <c r="G221" s="14"/>
      <c r="H221" s="14"/>
      <c r="I221" s="14"/>
      <c r="J221" s="14"/>
      <c r="K221" s="14"/>
    </row>
  </sheetData>
  <sheetProtection algorithmName="SHA-512" hashValue="Yp4Rih3jk2dTStQFYFdsxCfEe+P+QJaL6xY6hjXY0PABrJJQxs8o1gC6P80OFX61w9jhh25VnsAdMo5YDEHZMQ==" saltValue="q9XYm8zud1Q7ZLXg0t6REA==" spinCount="100000" sheet="1" objects="1" scenarios="1" selectLockedCells="1"/>
  <mergeCells count="17">
    <mergeCell ref="C9:H9"/>
    <mergeCell ref="C11:G11"/>
    <mergeCell ref="B2:H2"/>
    <mergeCell ref="B3:H3"/>
    <mergeCell ref="C4:H4"/>
    <mergeCell ref="C5:H5"/>
    <mergeCell ref="C7:H7"/>
    <mergeCell ref="C12:H12"/>
    <mergeCell ref="C14:H14"/>
    <mergeCell ref="C138:F138"/>
    <mergeCell ref="C145:F145"/>
    <mergeCell ref="C144:F144"/>
    <mergeCell ref="C139:G139"/>
    <mergeCell ref="C140:F140"/>
    <mergeCell ref="C141:F141"/>
    <mergeCell ref="C142:F142"/>
    <mergeCell ref="C143:F143"/>
  </mergeCells>
  <printOptions horizontalCentered="1"/>
  <pageMargins left="0.7" right="0.7" top="1.75" bottom="0.75" header="0" footer="0"/>
  <pageSetup scale="71" fitToHeight="10" orientation="landscape" r:id="rId1"/>
  <headerFooter>
    <oddHeader>&amp;C Application  forParochial Report Correction 2023
2023_Parochial_Report_Correct_Blank.xlsx</oddHeader>
    <oddFooter>&amp;C&amp;P/&amp;RLSmith 2025 Assessment</oddFooter>
  </headerFooter>
  <rowBreaks count="5" manualBreakCount="5">
    <brk id="66" man="1"/>
    <brk id="88" man="1"/>
    <brk id="137" man="1"/>
    <brk id="14" man="1"/>
    <brk id="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7771C-1768-4BF9-968B-A2E3EA72A34A}">
  <dimension ref="B1:N22"/>
  <sheetViews>
    <sheetView topLeftCell="A22" workbookViewId="0">
      <selection activeCell="B15" sqref="B15"/>
    </sheetView>
  </sheetViews>
  <sheetFormatPr defaultColWidth="9.21875" defaultRowHeight="14.4"/>
  <cols>
    <col min="1" max="1" width="9.109375" style="123" customWidth="1"/>
    <col min="2" max="2" width="15.33203125" style="152" customWidth="1"/>
    <col min="3" max="3" width="12.109375" style="123" customWidth="1"/>
    <col min="4" max="4" width="10.5546875" style="123" customWidth="1"/>
    <col min="5" max="6" width="11.6640625" style="123" customWidth="1"/>
    <col min="7" max="7" width="10.109375" style="123" customWidth="1"/>
    <col min="8" max="8" width="11.77734375" style="123" customWidth="1"/>
    <col min="9" max="9" width="21.109375" style="123" customWidth="1"/>
    <col min="10" max="16384" width="9.21875" style="123"/>
  </cols>
  <sheetData>
    <row r="1" spans="2:14" ht="13.35" customHeight="1">
      <c r="B1" s="122"/>
    </row>
    <row r="2" spans="2:14" ht="16.2" customHeight="1">
      <c r="B2" s="263"/>
      <c r="C2" s="263"/>
      <c r="D2" s="263"/>
      <c r="E2" s="263"/>
      <c r="F2" s="263"/>
      <c r="G2" s="263"/>
      <c r="H2" s="263"/>
      <c r="I2" s="263"/>
      <c r="J2" s="263"/>
      <c r="K2" s="263"/>
      <c r="L2" s="263"/>
      <c r="M2" s="263"/>
      <c r="N2" s="263"/>
    </row>
    <row r="3" spans="2:14" ht="13.8" hidden="1" customHeight="1">
      <c r="B3" s="122" t="s">
        <v>154</v>
      </c>
      <c r="C3" s="122"/>
      <c r="D3" s="122"/>
      <c r="E3" s="122"/>
      <c r="G3" s="124"/>
      <c r="H3" s="125"/>
      <c r="I3" s="125"/>
      <c r="J3" s="125"/>
    </row>
    <row r="4" spans="2:14">
      <c r="B4" s="175"/>
      <c r="C4" s="175"/>
      <c r="D4" s="175"/>
      <c r="E4" s="175"/>
      <c r="G4" s="124"/>
      <c r="H4" s="125"/>
      <c r="I4" s="125"/>
      <c r="J4" s="125"/>
    </row>
    <row r="5" spans="2:14" ht="21.6" customHeight="1">
      <c r="B5" s="122"/>
      <c r="C5" s="214" t="s">
        <v>200</v>
      </c>
      <c r="D5" s="212"/>
      <c r="E5" s="122"/>
      <c r="G5" s="213"/>
      <c r="H5" s="125"/>
      <c r="I5" s="125"/>
      <c r="J5" s="125"/>
    </row>
    <row r="6" spans="2:14" ht="15.9" customHeight="1" thickBot="1">
      <c r="C6" s="163" t="s">
        <v>198</v>
      </c>
    </row>
    <row r="7" spans="2:14" ht="15.6">
      <c r="B7" s="153" t="s">
        <v>155</v>
      </c>
      <c r="C7" s="127"/>
      <c r="D7" s="154" t="s">
        <v>156</v>
      </c>
      <c r="E7" s="129"/>
      <c r="F7" s="130"/>
    </row>
    <row r="8" spans="2:14" ht="15.6">
      <c r="B8" s="131"/>
      <c r="C8" s="132"/>
      <c r="D8" s="155"/>
      <c r="E8" s="133"/>
      <c r="F8" s="134"/>
    </row>
    <row r="9" spans="2:14" ht="15.6">
      <c r="B9" s="135" t="s">
        <v>157</v>
      </c>
      <c r="C9" s="136">
        <f>'Application Sheet'!E59</f>
        <v>0</v>
      </c>
      <c r="D9" s="156"/>
      <c r="E9" s="133" t="s">
        <v>157</v>
      </c>
      <c r="F9" s="137">
        <f>'Application Sheet'!G59</f>
        <v>0</v>
      </c>
    </row>
    <row r="10" spans="2:14" ht="16.2" thickBot="1">
      <c r="B10" s="135" t="s">
        <v>158</v>
      </c>
      <c r="C10" s="161">
        <f>'Application Sheet'!E95</f>
        <v>0</v>
      </c>
      <c r="D10" s="156"/>
      <c r="E10" s="133" t="s">
        <v>158</v>
      </c>
      <c r="F10" s="162">
        <f>'Application Sheet'!G97</f>
        <v>0</v>
      </c>
    </row>
    <row r="11" spans="2:14" ht="16.8" thickTop="1" thickBot="1">
      <c r="B11" s="138" t="s">
        <v>159</v>
      </c>
      <c r="C11" s="164">
        <f>C9-C10</f>
        <v>0</v>
      </c>
      <c r="D11" s="157"/>
      <c r="E11" s="139" t="s">
        <v>159</v>
      </c>
      <c r="F11" s="140">
        <f>F9-F10</f>
        <v>0</v>
      </c>
    </row>
    <row r="12" spans="2:14" ht="15.6">
      <c r="B12" s="141" t="s">
        <v>160</v>
      </c>
      <c r="C12" s="142"/>
      <c r="D12" s="142"/>
      <c r="E12" s="142"/>
    </row>
    <row r="13" spans="2:14" ht="15.6">
      <c r="B13" s="141"/>
      <c r="C13" s="142"/>
      <c r="D13" s="142"/>
      <c r="E13" s="142"/>
    </row>
    <row r="14" spans="2:14" ht="16.2" thickBot="1">
      <c r="B14" s="126" t="s">
        <v>161</v>
      </c>
      <c r="C14" s="143"/>
      <c r="D14" s="143"/>
      <c r="E14" s="143"/>
    </row>
    <row r="15" spans="2:14" ht="15.6">
      <c r="B15" s="144" t="s">
        <v>163</v>
      </c>
      <c r="C15" s="128"/>
      <c r="D15" s="128"/>
      <c r="E15" s="128"/>
      <c r="F15" s="145"/>
    </row>
    <row r="16" spans="2:14" ht="15.6">
      <c r="B16" s="150" t="s">
        <v>166</v>
      </c>
      <c r="C16" s="159"/>
      <c r="D16" s="159"/>
      <c r="E16" s="146"/>
      <c r="F16" s="147">
        <f>IF(C11&gt;1999999,(3750+((C11-100000)*0.145)),IF(C11&gt;999999,(3750+((C11-100000)*0.135)),IF(C11&gt;499999,(3750+((C11-100000)*0.1325)),IF(C11&gt;249999,(3750+((C11-100000)*0.131)),IF(C11&gt;99999,(3750+((C11-100000)*0.127)),IF(C11&gt;49999,(250+((C11-50000)*0.07)),IF(C11&gt;0.009,(C11*0.005),0)))))))</f>
        <v>0</v>
      </c>
      <c r="G16" s="148"/>
      <c r="H16" s="149"/>
    </row>
    <row r="17" spans="2:8" ht="33" customHeight="1" thickBot="1">
      <c r="B17" s="264" t="s">
        <v>219</v>
      </c>
      <c r="C17" s="265"/>
      <c r="D17" s="265"/>
      <c r="E17" s="265"/>
      <c r="F17" s="158">
        <f>IF(F11&gt;1999999,(3750+((F11-100000)*0.145)),IF(F11&gt;999999,(3750+((F11-100000)*0.135)),IF(F11&gt;499999,(3750+((F11-100000)*0.1325)),IF(F11&gt;249999,(3750+((F11-100000)*0.131)),IF(F11&gt;99999,(3750+((F11-100000)*0.127)),IF(F11&gt;49999,(250+((F11-50000)*0.07)),IF(F11&gt;0.009,(F11*0.005),0)))))))</f>
        <v>0</v>
      </c>
      <c r="G17" s="148"/>
      <c r="H17" s="149"/>
    </row>
    <row r="18" spans="2:8" ht="16.8" thickTop="1" thickBot="1">
      <c r="B18" s="150" t="s">
        <v>165</v>
      </c>
      <c r="C18" s="133"/>
      <c r="D18" s="334"/>
      <c r="E18" s="146"/>
      <c r="F18" s="335">
        <f>F16-F17</f>
        <v>0</v>
      </c>
      <c r="H18" s="149"/>
    </row>
    <row r="19" spans="2:8" ht="19.350000000000001" customHeight="1">
      <c r="B19" s="336" t="s">
        <v>164</v>
      </c>
      <c r="C19" s="129"/>
      <c r="D19" s="129"/>
      <c r="E19" s="129"/>
      <c r="F19" s="145"/>
    </row>
    <row r="20" spans="2:8" ht="15.6">
      <c r="B20" s="150" t="s">
        <v>166</v>
      </c>
      <c r="C20" s="159"/>
      <c r="D20" s="159"/>
      <c r="E20" s="146"/>
      <c r="F20" s="147">
        <f>(2*F16)/3</f>
        <v>0</v>
      </c>
    </row>
    <row r="21" spans="2:8" ht="32.549999999999997" customHeight="1" thickBot="1">
      <c r="B21" s="264" t="s">
        <v>167</v>
      </c>
      <c r="C21" s="265"/>
      <c r="D21" s="265"/>
      <c r="E21" s="265"/>
      <c r="F21" s="158">
        <f>(2*F17)/3</f>
        <v>0</v>
      </c>
    </row>
    <row r="22" spans="2:8" ht="16.8" thickTop="1" thickBot="1">
      <c r="B22" s="337"/>
      <c r="C22" s="338" t="s">
        <v>162</v>
      </c>
      <c r="D22" s="160"/>
      <c r="E22" s="151"/>
      <c r="F22" s="339">
        <f>F20-F21</f>
        <v>0</v>
      </c>
    </row>
  </sheetData>
  <sheetProtection algorithmName="SHA-512" hashValue="VBv4gF87FGVxUA5VZNLy7U4lZhkAhSppGniSh94KqvdCOzb3+uoB2FAT+5YSs+vK/PVU/CpKDEHx9Bv3z6tKIA==" saltValue="vU532qWSEMYkH0IttETXWQ==" spinCount="100000" sheet="1" objects="1" scenarios="1" selectLockedCells="1" selectUnlockedCells="1"/>
  <mergeCells count="3">
    <mergeCell ref="B2:N2"/>
    <mergeCell ref="B17:E17"/>
    <mergeCell ref="B21:E21"/>
  </mergeCells>
  <pageMargins left="0.7" right="0.7" top="0.75" bottom="0.75" header="0.3" footer="0.3"/>
  <pageSetup orientation="portrait" r:id="rId1"/>
  <headerFooter>
    <oddHeader>&amp;CYour Automated Assessment for 2025
2023_Parochial_Report_Correct_Blank.xls</oddHeader>
    <oddFooter>&amp;RLSmith assessment 2025 PR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K177"/>
  <sheetViews>
    <sheetView tabSelected="1" view="pageBreakPreview" topLeftCell="A134" zoomScale="60" zoomScaleNormal="100" workbookViewId="0">
      <selection activeCell="K160" sqref="K160"/>
    </sheetView>
  </sheetViews>
  <sheetFormatPr defaultColWidth="14.44140625" defaultRowHeight="15" customHeight="1"/>
  <cols>
    <col min="1" max="1" width="3.6640625" customWidth="1"/>
    <col min="2" max="2" width="16.44140625" customWidth="1"/>
    <col min="3" max="3" width="18.88671875" customWidth="1"/>
    <col min="4" max="4" width="46.88671875" customWidth="1"/>
    <col min="5" max="5" width="24.109375" customWidth="1"/>
    <col min="6" max="6" width="28.5546875" customWidth="1"/>
    <col min="7" max="7" width="30.88671875" customWidth="1"/>
    <col min="8" max="8" width="0.5546875" customWidth="1"/>
    <col min="9" max="9" width="3.6640625" style="215" customWidth="1"/>
    <col min="10" max="11" width="8.6640625" customWidth="1"/>
  </cols>
  <sheetData>
    <row r="1" spans="1:11" ht="47.25" customHeight="1">
      <c r="A1" s="69"/>
      <c r="B1" s="275" t="s">
        <v>77</v>
      </c>
      <c r="C1" s="224"/>
      <c r="D1" s="224"/>
      <c r="E1" s="224"/>
      <c r="F1" s="224"/>
      <c r="G1" s="224"/>
      <c r="H1" s="69"/>
      <c r="I1" s="69"/>
    </row>
    <row r="2" spans="1:11" ht="34.5" customHeight="1">
      <c r="A2" s="69"/>
      <c r="C2" s="276" t="s">
        <v>220</v>
      </c>
      <c r="D2" s="224"/>
      <c r="E2" s="224"/>
      <c r="F2" s="224"/>
      <c r="G2" s="224"/>
      <c r="H2" s="69"/>
      <c r="I2" s="69"/>
    </row>
    <row r="3" spans="1:11" ht="52.5" customHeight="1">
      <c r="A3" s="69"/>
      <c r="C3" s="277" t="s">
        <v>78</v>
      </c>
      <c r="D3" s="224"/>
      <c r="E3" s="224"/>
      <c r="F3" s="224"/>
      <c r="G3" s="224"/>
      <c r="H3" s="69"/>
      <c r="I3" s="69"/>
    </row>
    <row r="4" spans="1:11" ht="14.4">
      <c r="A4" s="69"/>
      <c r="H4" s="69"/>
      <c r="I4" s="69"/>
    </row>
    <row r="5" spans="1:11" ht="21">
      <c r="A5" s="69"/>
      <c r="B5" s="278" t="s">
        <v>170</v>
      </c>
      <c r="C5" s="224"/>
      <c r="D5" s="224"/>
      <c r="E5" s="224"/>
      <c r="F5" s="224"/>
      <c r="G5" s="224"/>
      <c r="H5" s="69"/>
      <c r="I5" s="69"/>
    </row>
    <row r="6" spans="1:11" ht="84.6" customHeight="1">
      <c r="A6" s="69"/>
      <c r="B6" s="279" t="s">
        <v>199</v>
      </c>
      <c r="C6" s="221"/>
      <c r="D6" s="221"/>
      <c r="E6" s="221"/>
      <c r="F6" s="221"/>
      <c r="H6" s="69"/>
      <c r="I6" s="69"/>
    </row>
    <row r="7" spans="1:11" ht="18">
      <c r="A7" s="69"/>
      <c r="B7" s="70"/>
      <c r="H7" s="69"/>
      <c r="I7" s="69"/>
    </row>
    <row r="8" spans="1:11" ht="18">
      <c r="A8" s="69"/>
      <c r="B8" s="71" t="s">
        <v>171</v>
      </c>
      <c r="H8" s="69"/>
      <c r="I8" s="69"/>
    </row>
    <row r="9" spans="1:11" ht="15.6">
      <c r="A9" s="69"/>
      <c r="B9" s="280" t="s">
        <v>79</v>
      </c>
      <c r="C9" s="224"/>
      <c r="D9" s="224"/>
      <c r="E9" s="224"/>
      <c r="F9" s="224"/>
      <c r="G9" s="224"/>
      <c r="H9" s="69"/>
      <c r="I9" s="69"/>
    </row>
    <row r="10" spans="1:11" ht="27" customHeight="1">
      <c r="A10" s="69"/>
      <c r="B10" s="266" t="s">
        <v>80</v>
      </c>
      <c r="C10" s="224"/>
      <c r="H10" s="69"/>
      <c r="I10" s="69"/>
    </row>
    <row r="11" spans="1:11" ht="39.6" customHeight="1">
      <c r="A11" s="69"/>
      <c r="B11" s="267" t="s">
        <v>221</v>
      </c>
      <c r="C11" s="268"/>
      <c r="D11" s="268"/>
      <c r="E11" s="268"/>
      <c r="F11" s="268"/>
      <c r="G11" s="269"/>
      <c r="H11" s="69"/>
      <c r="I11" s="69"/>
    </row>
    <row r="12" spans="1:11" ht="22.5" customHeight="1">
      <c r="A12" s="69"/>
      <c r="B12" s="270" t="s">
        <v>81</v>
      </c>
      <c r="C12" s="271"/>
      <c r="D12" s="166">
        <v>45291</v>
      </c>
      <c r="E12" s="72"/>
      <c r="F12" s="72"/>
      <c r="G12" s="72"/>
      <c r="H12" s="69"/>
      <c r="I12" s="69"/>
    </row>
    <row r="13" spans="1:11" ht="23.25" customHeight="1">
      <c r="A13" s="69"/>
      <c r="B13" s="272" t="s">
        <v>172</v>
      </c>
      <c r="C13" s="273"/>
      <c r="D13" s="273"/>
      <c r="E13" s="273"/>
      <c r="F13" s="273"/>
      <c r="G13" s="274"/>
      <c r="H13" s="69"/>
      <c r="I13" s="69"/>
    </row>
    <row r="14" spans="1:11" ht="23.25" customHeight="1">
      <c r="A14" s="73"/>
      <c r="B14" s="74"/>
      <c r="C14" s="74"/>
      <c r="D14" s="74"/>
      <c r="E14" s="74"/>
      <c r="F14" s="74"/>
      <c r="G14" s="74"/>
      <c r="H14" s="73"/>
      <c r="I14" s="73"/>
      <c r="J14" s="75"/>
      <c r="K14" s="75"/>
    </row>
    <row r="15" spans="1:11" ht="21">
      <c r="A15" s="76"/>
      <c r="B15" s="77" t="s">
        <v>9</v>
      </c>
      <c r="C15" s="77" t="s">
        <v>10</v>
      </c>
      <c r="D15" s="60"/>
      <c r="E15" s="78"/>
      <c r="F15" s="60"/>
      <c r="G15" s="60"/>
      <c r="H15" s="76"/>
      <c r="I15" s="76"/>
      <c r="J15" s="60"/>
      <c r="K15" s="60"/>
    </row>
    <row r="16" spans="1:11" ht="14.4">
      <c r="A16" s="69"/>
      <c r="B16" s="79"/>
      <c r="C16" s="79"/>
      <c r="E16" s="80"/>
      <c r="H16" s="69"/>
      <c r="I16" s="69"/>
    </row>
    <row r="17" spans="1:11" ht="15.6">
      <c r="A17" s="81"/>
      <c r="B17" s="82">
        <v>1</v>
      </c>
      <c r="C17" s="83" t="s">
        <v>14</v>
      </c>
      <c r="D17" s="84"/>
      <c r="E17" s="85" t="s">
        <v>82</v>
      </c>
      <c r="F17" s="84"/>
      <c r="G17" s="84"/>
      <c r="H17" s="69"/>
      <c r="I17" s="81"/>
    </row>
    <row r="18" spans="1:11" ht="15.6">
      <c r="A18" s="81"/>
      <c r="B18" s="82"/>
      <c r="C18" s="83"/>
      <c r="D18" s="84"/>
      <c r="E18" s="86"/>
      <c r="F18" s="84"/>
      <c r="G18" s="84"/>
      <c r="H18" s="69"/>
      <c r="I18" s="81"/>
    </row>
    <row r="19" spans="1:11" ht="40.200000000000003" customHeight="1">
      <c r="A19" s="81"/>
      <c r="B19" s="281" t="s">
        <v>83</v>
      </c>
      <c r="C19" s="282"/>
      <c r="D19" s="282"/>
      <c r="E19" s="282"/>
      <c r="F19" s="282"/>
      <c r="G19" s="283"/>
      <c r="H19" s="69"/>
      <c r="I19" s="81"/>
    </row>
    <row r="20" spans="1:11" ht="58.8" customHeight="1">
      <c r="A20" s="81"/>
      <c r="B20" s="292" t="s">
        <v>222</v>
      </c>
      <c r="C20" s="293"/>
      <c r="D20" s="293"/>
      <c r="E20" s="293"/>
      <c r="F20" s="293"/>
      <c r="G20" s="294"/>
      <c r="H20" s="69"/>
      <c r="I20" s="81"/>
    </row>
    <row r="21" spans="1:11" ht="15.75" customHeight="1">
      <c r="A21" s="81"/>
      <c r="B21" s="84"/>
      <c r="C21" s="84"/>
      <c r="D21" s="84"/>
      <c r="E21" s="84"/>
      <c r="F21" s="84"/>
      <c r="G21" s="84"/>
      <c r="H21" s="69"/>
      <c r="I21" s="81"/>
    </row>
    <row r="22" spans="1:11" ht="15.75" customHeight="1">
      <c r="A22" s="81"/>
      <c r="B22" s="87">
        <v>2</v>
      </c>
      <c r="C22" s="88" t="s">
        <v>17</v>
      </c>
      <c r="D22" s="84"/>
      <c r="E22" s="89" t="s">
        <v>84</v>
      </c>
      <c r="F22" s="84"/>
      <c r="G22" s="84"/>
      <c r="H22" s="69"/>
      <c r="I22" s="81"/>
    </row>
    <row r="23" spans="1:11" ht="15.75" customHeight="1">
      <c r="A23" s="81"/>
      <c r="B23" s="82"/>
      <c r="C23" s="83"/>
      <c r="D23" s="84"/>
      <c r="E23" s="90"/>
      <c r="F23" s="84"/>
      <c r="G23" s="84"/>
      <c r="H23" s="69"/>
      <c r="I23" s="81"/>
    </row>
    <row r="24" spans="1:11" ht="49.2" customHeight="1">
      <c r="A24" s="81"/>
      <c r="B24" s="295" t="s">
        <v>85</v>
      </c>
      <c r="C24" s="268"/>
      <c r="D24" s="268"/>
      <c r="E24" s="268"/>
      <c r="F24" s="268"/>
      <c r="G24" s="269"/>
      <c r="H24" s="69"/>
      <c r="I24" s="81"/>
    </row>
    <row r="25" spans="1:11" ht="15.75" customHeight="1">
      <c r="A25" s="81"/>
      <c r="B25" s="91"/>
      <c r="C25" s="92"/>
      <c r="D25" s="92"/>
      <c r="E25" s="92"/>
      <c r="F25" s="92"/>
      <c r="G25" s="92"/>
      <c r="H25" s="69"/>
      <c r="I25" s="81"/>
    </row>
    <row r="26" spans="1:11" ht="15.75" customHeight="1">
      <c r="A26" s="81"/>
      <c r="B26" s="296" t="s">
        <v>86</v>
      </c>
      <c r="C26" s="224"/>
      <c r="D26" s="224"/>
      <c r="E26" s="224"/>
      <c r="F26" s="224"/>
      <c r="G26" s="224"/>
      <c r="H26" s="69"/>
      <c r="I26" s="81"/>
    </row>
    <row r="27" spans="1:11" ht="15.75" customHeight="1">
      <c r="A27" s="81"/>
      <c r="B27" s="93"/>
      <c r="C27" s="93"/>
      <c r="D27" s="93"/>
      <c r="E27" s="93"/>
      <c r="F27" s="93"/>
      <c r="G27" s="93"/>
      <c r="H27" s="69"/>
      <c r="I27" s="81"/>
    </row>
    <row r="28" spans="1:11" ht="28.2" customHeight="1">
      <c r="A28" s="81"/>
      <c r="B28" s="292" t="s">
        <v>87</v>
      </c>
      <c r="C28" s="293"/>
      <c r="D28" s="293"/>
      <c r="E28" s="293"/>
      <c r="F28" s="293"/>
      <c r="G28" s="294"/>
      <c r="H28" s="69"/>
      <c r="I28" s="81"/>
    </row>
    <row r="29" spans="1:11" ht="15.75" customHeight="1">
      <c r="A29" s="81"/>
      <c r="B29" s="84"/>
      <c r="C29" s="84"/>
      <c r="D29" s="84"/>
      <c r="E29" s="84"/>
      <c r="F29" s="84"/>
      <c r="G29" s="84"/>
      <c r="H29" s="69"/>
      <c r="I29" s="81"/>
    </row>
    <row r="30" spans="1:11" ht="15.75" customHeight="1">
      <c r="A30" s="81"/>
      <c r="B30" s="87">
        <v>3</v>
      </c>
      <c r="C30" s="88" t="s">
        <v>20</v>
      </c>
      <c r="D30" s="84"/>
      <c r="E30" s="89" t="s">
        <v>84</v>
      </c>
      <c r="F30" s="84"/>
      <c r="G30" s="84"/>
      <c r="H30" s="69"/>
      <c r="I30" s="81"/>
    </row>
    <row r="31" spans="1:11" ht="15.75" customHeight="1">
      <c r="A31" s="81"/>
      <c r="B31" s="82"/>
      <c r="C31" s="83"/>
      <c r="D31" s="84"/>
      <c r="E31" s="90"/>
      <c r="F31" s="84"/>
      <c r="G31" s="84"/>
      <c r="H31" s="69"/>
      <c r="I31" s="81"/>
    </row>
    <row r="32" spans="1:11" ht="35.25" customHeight="1">
      <c r="A32" s="94"/>
      <c r="B32" s="287" t="s">
        <v>88</v>
      </c>
      <c r="C32" s="288"/>
      <c r="D32" s="288"/>
      <c r="E32" s="288"/>
      <c r="F32" s="288"/>
      <c r="G32" s="289"/>
      <c r="H32" s="95"/>
      <c r="I32" s="94"/>
      <c r="J32" s="12"/>
      <c r="K32" s="12"/>
    </row>
    <row r="33" spans="1:11" ht="26.4" customHeight="1">
      <c r="A33" s="81"/>
      <c r="B33" s="297" t="s">
        <v>89</v>
      </c>
      <c r="C33" s="228"/>
      <c r="D33" s="228"/>
      <c r="E33" s="228"/>
      <c r="F33" s="228"/>
      <c r="G33" s="291"/>
      <c r="H33" s="69"/>
      <c r="I33" s="81"/>
    </row>
    <row r="34" spans="1:11" ht="78.599999999999994" customHeight="1">
      <c r="A34" s="94"/>
      <c r="B34" s="284" t="s">
        <v>90</v>
      </c>
      <c r="C34" s="285"/>
      <c r="D34" s="285"/>
      <c r="E34" s="285"/>
      <c r="F34" s="285"/>
      <c r="G34" s="286"/>
      <c r="H34" s="95"/>
      <c r="I34" s="94"/>
      <c r="J34" s="12"/>
      <c r="K34" s="12"/>
    </row>
    <row r="35" spans="1:11" ht="15.75" customHeight="1">
      <c r="A35" s="81"/>
      <c r="B35" s="84"/>
      <c r="C35" s="84"/>
      <c r="D35" s="84"/>
      <c r="E35" s="84"/>
      <c r="F35" s="84"/>
      <c r="G35" s="84"/>
      <c r="H35" s="69"/>
      <c r="I35" s="81"/>
    </row>
    <row r="36" spans="1:11" ht="15.75" customHeight="1">
      <c r="A36" s="81"/>
      <c r="B36" s="87">
        <v>4</v>
      </c>
      <c r="C36" s="88" t="s">
        <v>22</v>
      </c>
      <c r="D36" s="84"/>
      <c r="E36" s="85" t="s">
        <v>84</v>
      </c>
      <c r="F36" s="84"/>
      <c r="G36" s="84"/>
      <c r="H36" s="69"/>
      <c r="I36" s="81"/>
    </row>
    <row r="37" spans="1:11" ht="15.75" customHeight="1">
      <c r="A37" s="81"/>
      <c r="B37" s="91"/>
      <c r="C37" s="92"/>
      <c r="D37" s="92"/>
      <c r="E37" s="92"/>
      <c r="F37" s="92"/>
      <c r="G37" s="92"/>
      <c r="H37" s="69"/>
      <c r="I37" s="81"/>
    </row>
    <row r="38" spans="1:11" ht="49.8" customHeight="1">
      <c r="A38" s="94"/>
      <c r="B38" s="287" t="s">
        <v>91</v>
      </c>
      <c r="C38" s="288"/>
      <c r="D38" s="288"/>
      <c r="E38" s="288"/>
      <c r="F38" s="288"/>
      <c r="G38" s="289"/>
      <c r="H38" s="95"/>
      <c r="I38" s="94"/>
      <c r="J38" s="12"/>
      <c r="K38" s="12"/>
    </row>
    <row r="39" spans="1:11" ht="24" customHeight="1">
      <c r="A39" s="94"/>
      <c r="B39" s="290" t="s">
        <v>92</v>
      </c>
      <c r="C39" s="228"/>
      <c r="D39" s="228"/>
      <c r="E39" s="228"/>
      <c r="F39" s="228"/>
      <c r="G39" s="291"/>
      <c r="H39" s="95"/>
      <c r="I39" s="94"/>
      <c r="J39" s="12"/>
      <c r="K39" s="12"/>
    </row>
    <row r="40" spans="1:11" ht="21" customHeight="1">
      <c r="A40" s="94"/>
      <c r="B40" s="290" t="s">
        <v>93</v>
      </c>
      <c r="C40" s="228"/>
      <c r="D40" s="228"/>
      <c r="E40" s="228"/>
      <c r="F40" s="228"/>
      <c r="G40" s="291"/>
      <c r="H40" s="95"/>
      <c r="I40" s="94"/>
      <c r="J40" s="12"/>
      <c r="K40" s="12"/>
    </row>
    <row r="41" spans="1:11" ht="71.25" customHeight="1">
      <c r="A41" s="94"/>
      <c r="B41" s="290" t="s">
        <v>94</v>
      </c>
      <c r="C41" s="228"/>
      <c r="D41" s="228"/>
      <c r="E41" s="228"/>
      <c r="F41" s="228"/>
      <c r="G41" s="291"/>
      <c r="H41" s="95"/>
      <c r="I41" s="94"/>
      <c r="J41" s="12"/>
      <c r="K41" s="12"/>
    </row>
    <row r="42" spans="1:11" ht="71.25" customHeight="1">
      <c r="A42" s="94"/>
      <c r="B42" s="298" t="s">
        <v>95</v>
      </c>
      <c r="C42" s="228"/>
      <c r="D42" s="228"/>
      <c r="E42" s="228"/>
      <c r="F42" s="228"/>
      <c r="G42" s="291"/>
      <c r="H42" s="95"/>
      <c r="I42" s="94"/>
      <c r="J42" s="12"/>
      <c r="K42" s="12"/>
    </row>
    <row r="43" spans="1:11" ht="74.400000000000006" customHeight="1">
      <c r="A43" s="94"/>
      <c r="B43" s="302" t="s">
        <v>96</v>
      </c>
      <c r="C43" s="285"/>
      <c r="D43" s="285"/>
      <c r="E43" s="285"/>
      <c r="F43" s="285"/>
      <c r="G43" s="286"/>
      <c r="H43" s="95"/>
      <c r="I43" s="94"/>
      <c r="J43" s="12"/>
      <c r="K43" s="12"/>
    </row>
    <row r="44" spans="1:11" ht="15.75" customHeight="1">
      <c r="A44" s="81"/>
      <c r="B44" s="84"/>
      <c r="C44" s="84"/>
      <c r="D44" s="84"/>
      <c r="E44" s="84"/>
      <c r="F44" s="84"/>
      <c r="G44" s="84"/>
      <c r="H44" s="69"/>
      <c r="I44" s="81"/>
    </row>
    <row r="45" spans="1:11" ht="15.75" customHeight="1">
      <c r="A45" s="81"/>
      <c r="B45" s="87">
        <v>5</v>
      </c>
      <c r="C45" s="88" t="s">
        <v>24</v>
      </c>
      <c r="D45" s="84"/>
      <c r="E45" s="85" t="s">
        <v>84</v>
      </c>
      <c r="F45" s="84"/>
      <c r="G45" s="84"/>
      <c r="H45" s="69"/>
      <c r="I45" s="81"/>
    </row>
    <row r="46" spans="1:11" ht="15.75" customHeight="1">
      <c r="A46" s="81"/>
      <c r="B46" s="96"/>
      <c r="C46" s="93"/>
      <c r="D46" s="93"/>
      <c r="E46" s="93"/>
      <c r="F46" s="93"/>
      <c r="G46" s="93"/>
      <c r="H46" s="69"/>
      <c r="I46" s="81"/>
    </row>
    <row r="47" spans="1:11" ht="31.2" customHeight="1">
      <c r="A47" s="94"/>
      <c r="B47" s="303" t="s">
        <v>97</v>
      </c>
      <c r="C47" s="282"/>
      <c r="D47" s="282"/>
      <c r="E47" s="282"/>
      <c r="F47" s="282"/>
      <c r="G47" s="283"/>
      <c r="H47" s="95"/>
      <c r="I47" s="94"/>
      <c r="J47" s="12"/>
      <c r="K47" s="12"/>
    </row>
    <row r="48" spans="1:11" ht="26.4" customHeight="1">
      <c r="A48" s="94"/>
      <c r="B48" s="299" t="s">
        <v>98</v>
      </c>
      <c r="C48" s="228"/>
      <c r="D48" s="228"/>
      <c r="E48" s="228"/>
      <c r="F48" s="228"/>
      <c r="G48" s="300"/>
      <c r="H48" s="95"/>
      <c r="I48" s="94"/>
      <c r="J48" s="12"/>
      <c r="K48" s="12"/>
    </row>
    <row r="49" spans="1:11" ht="39.6" customHeight="1">
      <c r="A49" s="94"/>
      <c r="B49" s="301" t="s">
        <v>99</v>
      </c>
      <c r="C49" s="228"/>
      <c r="D49" s="228"/>
      <c r="E49" s="228"/>
      <c r="F49" s="228"/>
      <c r="G49" s="300"/>
      <c r="H49" s="95"/>
      <c r="I49" s="94"/>
      <c r="J49" s="12"/>
      <c r="K49" s="12"/>
    </row>
    <row r="50" spans="1:11" ht="53.4" customHeight="1">
      <c r="A50" s="94"/>
      <c r="B50" s="304" t="s">
        <v>100</v>
      </c>
      <c r="C50" s="228"/>
      <c r="D50" s="228"/>
      <c r="E50" s="228"/>
      <c r="F50" s="228"/>
      <c r="G50" s="300"/>
      <c r="H50" s="95"/>
      <c r="I50" s="94"/>
      <c r="J50" s="12"/>
      <c r="K50" s="12"/>
    </row>
    <row r="51" spans="1:11" ht="54.75" customHeight="1">
      <c r="A51" s="94"/>
      <c r="B51" s="305" t="s">
        <v>101</v>
      </c>
      <c r="C51" s="228"/>
      <c r="D51" s="228"/>
      <c r="E51" s="228"/>
      <c r="F51" s="228"/>
      <c r="G51" s="300"/>
      <c r="H51" s="95"/>
      <c r="I51" s="94"/>
      <c r="J51" s="12"/>
      <c r="K51" s="12"/>
    </row>
    <row r="52" spans="1:11" ht="96" customHeight="1">
      <c r="A52" s="94"/>
      <c r="B52" s="306" t="s">
        <v>102</v>
      </c>
      <c r="C52" s="293"/>
      <c r="D52" s="293"/>
      <c r="E52" s="293"/>
      <c r="F52" s="293"/>
      <c r="G52" s="294"/>
      <c r="H52" s="95"/>
      <c r="I52" s="94"/>
      <c r="J52" s="12"/>
      <c r="K52" s="12"/>
    </row>
    <row r="53" spans="1:11" ht="15.75" customHeight="1">
      <c r="A53" s="81"/>
      <c r="B53" s="84"/>
      <c r="C53" s="84"/>
      <c r="D53" s="84"/>
      <c r="E53" s="84"/>
      <c r="F53" s="84"/>
      <c r="G53" s="84"/>
      <c r="H53" s="69"/>
      <c r="I53" s="81"/>
    </row>
    <row r="54" spans="1:11" ht="15.75" customHeight="1">
      <c r="A54" s="81"/>
      <c r="B54" s="82">
        <v>6</v>
      </c>
      <c r="C54" s="97" t="s">
        <v>26</v>
      </c>
      <c r="D54" s="84"/>
      <c r="E54" s="85" t="s">
        <v>84</v>
      </c>
      <c r="F54" s="84"/>
      <c r="G54" s="84"/>
      <c r="H54" s="69"/>
      <c r="I54" s="81"/>
    </row>
    <row r="55" spans="1:11" ht="15.75" customHeight="1">
      <c r="A55" s="81"/>
      <c r="B55" s="96"/>
      <c r="C55" s="93"/>
      <c r="D55" s="93"/>
      <c r="E55" s="93"/>
      <c r="F55" s="93"/>
      <c r="G55" s="93"/>
      <c r="H55" s="69"/>
      <c r="I55" s="81"/>
    </row>
    <row r="56" spans="1:11" ht="30.75" customHeight="1">
      <c r="A56" s="94"/>
      <c r="B56" s="281" t="s">
        <v>103</v>
      </c>
      <c r="C56" s="282"/>
      <c r="D56" s="282"/>
      <c r="E56" s="282"/>
      <c r="F56" s="282"/>
      <c r="G56" s="283"/>
      <c r="H56" s="95"/>
      <c r="I56" s="94"/>
      <c r="J56" s="12"/>
      <c r="K56" s="12"/>
    </row>
    <row r="57" spans="1:11" ht="47.4" customHeight="1">
      <c r="A57" s="94"/>
      <c r="B57" s="306" t="s">
        <v>104</v>
      </c>
      <c r="C57" s="293"/>
      <c r="D57" s="293"/>
      <c r="E57" s="293"/>
      <c r="F57" s="293"/>
      <c r="G57" s="294"/>
      <c r="H57" s="95"/>
      <c r="I57" s="94"/>
      <c r="J57" s="12"/>
      <c r="K57" s="12"/>
    </row>
    <row r="58" spans="1:11" ht="15.75" customHeight="1">
      <c r="A58" s="81"/>
      <c r="B58" s="84"/>
      <c r="C58" s="84"/>
      <c r="D58" s="84"/>
      <c r="E58" s="84"/>
      <c r="F58" s="84"/>
      <c r="G58" s="84"/>
      <c r="H58" s="69"/>
      <c r="I58" s="81"/>
    </row>
    <row r="59" spans="1:11" ht="15.75" customHeight="1">
      <c r="A59" s="81"/>
      <c r="B59" s="98" t="s">
        <v>28</v>
      </c>
      <c r="C59" s="98" t="s">
        <v>29</v>
      </c>
      <c r="D59" s="99"/>
      <c r="E59" s="100" t="s">
        <v>84</v>
      </c>
      <c r="F59" s="84"/>
      <c r="G59" s="84"/>
      <c r="H59" s="69"/>
      <c r="I59" s="81"/>
    </row>
    <row r="60" spans="1:11" ht="15.75" customHeight="1">
      <c r="A60" s="81"/>
      <c r="B60" s="96"/>
      <c r="C60" s="93"/>
      <c r="D60" s="93"/>
      <c r="E60" s="93"/>
      <c r="F60" s="93"/>
      <c r="G60" s="93"/>
      <c r="H60" s="69"/>
      <c r="I60" s="81"/>
    </row>
    <row r="61" spans="1:11" ht="37.200000000000003" customHeight="1">
      <c r="A61" s="94"/>
      <c r="B61" s="307" t="s">
        <v>105</v>
      </c>
      <c r="C61" s="282"/>
      <c r="D61" s="282"/>
      <c r="E61" s="282"/>
      <c r="F61" s="282"/>
      <c r="G61" s="283"/>
      <c r="H61" s="95"/>
      <c r="I61" s="94"/>
      <c r="J61" s="12"/>
      <c r="K61" s="12"/>
    </row>
    <row r="62" spans="1:11" ht="33.6" customHeight="1">
      <c r="A62" s="94"/>
      <c r="B62" s="312" t="s">
        <v>106</v>
      </c>
      <c r="C62" s="293"/>
      <c r="D62" s="293"/>
      <c r="E62" s="293"/>
      <c r="F62" s="293"/>
      <c r="G62" s="294"/>
      <c r="H62" s="95"/>
      <c r="I62" s="94"/>
      <c r="J62" s="12"/>
      <c r="K62" s="12"/>
    </row>
    <row r="63" spans="1:11" ht="15.75" customHeight="1">
      <c r="A63" s="81"/>
      <c r="B63" s="84"/>
      <c r="C63" s="84"/>
      <c r="D63" s="84"/>
      <c r="E63" s="84"/>
      <c r="F63" s="84"/>
      <c r="G63" s="84"/>
      <c r="H63" s="69"/>
      <c r="I63" s="81"/>
    </row>
    <row r="64" spans="1:11" ht="15.75" customHeight="1">
      <c r="A64" s="81"/>
      <c r="B64" s="87">
        <v>7</v>
      </c>
      <c r="C64" s="88" t="s">
        <v>30</v>
      </c>
      <c r="D64" s="84"/>
      <c r="E64" s="85" t="s">
        <v>84</v>
      </c>
      <c r="F64" s="84"/>
      <c r="G64" s="84"/>
      <c r="H64" s="69"/>
      <c r="I64" s="81"/>
    </row>
    <row r="65" spans="1:11" ht="15.75" customHeight="1">
      <c r="A65" s="81"/>
      <c r="B65" s="96"/>
      <c r="C65" s="93"/>
      <c r="D65" s="93"/>
      <c r="E65" s="93"/>
      <c r="F65" s="93"/>
      <c r="G65" s="93"/>
      <c r="H65" s="69"/>
      <c r="I65" s="81"/>
    </row>
    <row r="66" spans="1:11" ht="61.8" customHeight="1">
      <c r="A66" s="94"/>
      <c r="B66" s="313" t="s">
        <v>107</v>
      </c>
      <c r="C66" s="273"/>
      <c r="D66" s="273"/>
      <c r="E66" s="273"/>
      <c r="F66" s="273"/>
      <c r="G66" s="274"/>
      <c r="H66" s="95"/>
      <c r="I66" s="94"/>
      <c r="J66" s="12"/>
      <c r="K66" s="12"/>
    </row>
    <row r="67" spans="1:11" ht="22.5" customHeight="1">
      <c r="A67" s="94"/>
      <c r="B67" s="101"/>
      <c r="C67" s="101"/>
      <c r="D67" s="101"/>
      <c r="E67" s="101"/>
      <c r="F67" s="101"/>
      <c r="G67" s="101"/>
      <c r="H67" s="95"/>
      <c r="I67" s="94"/>
      <c r="J67" s="12"/>
      <c r="K67" s="12"/>
    </row>
    <row r="68" spans="1:11" ht="31.5" customHeight="1">
      <c r="A68" s="94"/>
      <c r="B68" s="98" t="s">
        <v>32</v>
      </c>
      <c r="C68" s="98" t="s">
        <v>33</v>
      </c>
      <c r="D68" s="102"/>
      <c r="E68" s="103" t="s">
        <v>84</v>
      </c>
      <c r="F68" s="101"/>
      <c r="G68" s="101"/>
      <c r="H68" s="95"/>
      <c r="I68" s="94"/>
      <c r="J68" s="12"/>
      <c r="K68" s="12"/>
    </row>
    <row r="69" spans="1:11" ht="18.75" customHeight="1">
      <c r="A69" s="94"/>
      <c r="B69" s="104"/>
      <c r="C69" s="105"/>
      <c r="D69" s="105"/>
      <c r="E69" s="105"/>
      <c r="F69" s="105"/>
      <c r="G69" s="105"/>
      <c r="H69" s="95"/>
      <c r="I69" s="94"/>
      <c r="J69" s="12"/>
      <c r="K69" s="12"/>
    </row>
    <row r="70" spans="1:11" ht="53.4" customHeight="1">
      <c r="A70" s="94"/>
      <c r="B70" s="308" t="s">
        <v>108</v>
      </c>
      <c r="C70" s="273"/>
      <c r="D70" s="273"/>
      <c r="E70" s="273"/>
      <c r="F70" s="273"/>
      <c r="G70" s="274"/>
      <c r="H70" s="95"/>
      <c r="I70" s="94"/>
      <c r="J70" s="12"/>
      <c r="K70" s="12"/>
    </row>
    <row r="71" spans="1:11" ht="17.25" customHeight="1">
      <c r="A71" s="94"/>
      <c r="B71" s="101"/>
      <c r="C71" s="101"/>
      <c r="D71" s="101"/>
      <c r="E71" s="101"/>
      <c r="F71" s="101"/>
      <c r="G71" s="101"/>
      <c r="H71" s="95"/>
      <c r="I71" s="94"/>
      <c r="J71" s="12"/>
      <c r="K71" s="12"/>
    </row>
    <row r="72" spans="1:11" ht="13.5" customHeight="1">
      <c r="A72" s="94"/>
      <c r="B72" s="101"/>
      <c r="C72" s="309" t="s">
        <v>109</v>
      </c>
      <c r="D72" s="224"/>
      <c r="E72" s="224"/>
      <c r="F72" s="224"/>
      <c r="G72" s="224"/>
      <c r="H72" s="95"/>
      <c r="I72" s="94"/>
      <c r="J72" s="12"/>
      <c r="K72" s="12"/>
    </row>
    <row r="73" spans="1:11" ht="2.25" customHeight="1">
      <c r="A73" s="94"/>
      <c r="B73" s="106"/>
      <c r="C73" s="106"/>
      <c r="D73" s="106"/>
      <c r="E73" s="106"/>
      <c r="F73" s="106"/>
      <c r="G73" s="106"/>
      <c r="H73" s="95"/>
      <c r="I73" s="94"/>
      <c r="J73" s="12"/>
      <c r="K73" s="12"/>
    </row>
    <row r="74" spans="1:11" ht="35.4" customHeight="1">
      <c r="A74" s="94"/>
      <c r="B74" s="281" t="s">
        <v>110</v>
      </c>
      <c r="C74" s="282"/>
      <c r="D74" s="282"/>
      <c r="E74" s="282"/>
      <c r="F74" s="282"/>
      <c r="G74" s="283"/>
      <c r="H74" s="95"/>
      <c r="I74" s="94"/>
      <c r="J74" s="12"/>
      <c r="K74" s="12"/>
    </row>
    <row r="75" spans="1:11" ht="33.6" customHeight="1">
      <c r="A75" s="94"/>
      <c r="B75" s="310" t="s">
        <v>111</v>
      </c>
      <c r="C75" s="228"/>
      <c r="D75" s="228"/>
      <c r="E75" s="228"/>
      <c r="F75" s="228"/>
      <c r="G75" s="300"/>
      <c r="H75" s="95"/>
      <c r="I75" s="94"/>
      <c r="J75" s="12"/>
      <c r="K75" s="12"/>
    </row>
    <row r="76" spans="1:11" ht="48.6" customHeight="1">
      <c r="A76" s="94"/>
      <c r="B76" s="311" t="s">
        <v>112</v>
      </c>
      <c r="C76" s="228"/>
      <c r="D76" s="228"/>
      <c r="E76" s="228"/>
      <c r="F76" s="228"/>
      <c r="G76" s="300"/>
      <c r="H76" s="95"/>
      <c r="I76" s="94"/>
      <c r="J76" s="12"/>
      <c r="K76" s="12"/>
    </row>
    <row r="77" spans="1:11" ht="51.6" customHeight="1">
      <c r="A77" s="94"/>
      <c r="B77" s="312" t="s">
        <v>113</v>
      </c>
      <c r="C77" s="293"/>
      <c r="D77" s="293"/>
      <c r="E77" s="293"/>
      <c r="F77" s="293"/>
      <c r="G77" s="294"/>
      <c r="H77" s="95"/>
      <c r="I77" s="94"/>
      <c r="J77" s="12"/>
      <c r="K77" s="12"/>
    </row>
    <row r="78" spans="1:11" ht="21" customHeight="1">
      <c r="A78" s="94"/>
      <c r="B78" s="101"/>
      <c r="C78" s="101"/>
      <c r="D78" s="101"/>
      <c r="E78" s="101"/>
      <c r="F78" s="101"/>
      <c r="G78" s="101"/>
      <c r="H78" s="95"/>
      <c r="I78" s="94"/>
      <c r="J78" s="12"/>
      <c r="K78" s="12"/>
    </row>
    <row r="79" spans="1:11" ht="20.25" customHeight="1">
      <c r="A79" s="94"/>
      <c r="B79" s="107">
        <v>8</v>
      </c>
      <c r="C79" s="88" t="s">
        <v>35</v>
      </c>
      <c r="D79" s="101"/>
      <c r="E79" s="108" t="s">
        <v>84</v>
      </c>
      <c r="F79" s="101"/>
      <c r="G79" s="101"/>
      <c r="H79" s="95"/>
      <c r="I79" s="94"/>
      <c r="J79" s="12"/>
      <c r="K79" s="12"/>
    </row>
    <row r="80" spans="1:11" ht="13.5" customHeight="1">
      <c r="A80" s="94"/>
      <c r="B80" s="104"/>
      <c r="C80" s="105"/>
      <c r="D80" s="105"/>
      <c r="E80" s="105"/>
      <c r="F80" s="105"/>
      <c r="G80" s="105"/>
      <c r="H80" s="95"/>
      <c r="I80" s="94"/>
      <c r="J80" s="12"/>
      <c r="K80" s="12"/>
    </row>
    <row r="81" spans="1:11" ht="61.8" customHeight="1">
      <c r="A81" s="94"/>
      <c r="B81" s="313" t="s">
        <v>114</v>
      </c>
      <c r="C81" s="273"/>
      <c r="D81" s="273"/>
      <c r="E81" s="273"/>
      <c r="F81" s="273"/>
      <c r="G81" s="274"/>
      <c r="H81" s="95"/>
      <c r="I81" s="94"/>
      <c r="J81" s="12"/>
      <c r="K81" s="12"/>
    </row>
    <row r="82" spans="1:11" ht="18" customHeight="1">
      <c r="A82" s="94"/>
      <c r="B82" s="101"/>
      <c r="C82" s="101"/>
      <c r="D82" s="101"/>
      <c r="E82" s="101"/>
      <c r="F82" s="101"/>
      <c r="G82" s="101"/>
      <c r="H82" s="95"/>
      <c r="I82" s="94"/>
      <c r="J82" s="12"/>
      <c r="K82" s="12"/>
    </row>
    <row r="83" spans="1:11" ht="16.5" customHeight="1">
      <c r="A83" s="94"/>
      <c r="B83" s="107">
        <v>9</v>
      </c>
      <c r="C83" s="88" t="s">
        <v>37</v>
      </c>
      <c r="D83" s="101"/>
      <c r="E83" s="108" t="s">
        <v>84</v>
      </c>
      <c r="F83" s="101"/>
      <c r="G83" s="101"/>
      <c r="H83" s="95"/>
      <c r="I83" s="94"/>
      <c r="J83" s="12"/>
      <c r="K83" s="12"/>
    </row>
    <row r="84" spans="1:11" ht="24" customHeight="1">
      <c r="A84" s="94"/>
      <c r="B84" s="104"/>
      <c r="C84" s="105"/>
      <c r="D84" s="105"/>
      <c r="E84" s="105"/>
      <c r="F84" s="105"/>
      <c r="G84" s="105"/>
      <c r="H84" s="95"/>
      <c r="I84" s="94"/>
      <c r="J84" s="12"/>
      <c r="K84" s="12"/>
    </row>
    <row r="85" spans="1:11" ht="67.2" customHeight="1">
      <c r="A85" s="94"/>
      <c r="B85" s="281" t="s">
        <v>115</v>
      </c>
      <c r="C85" s="282"/>
      <c r="D85" s="282"/>
      <c r="E85" s="282"/>
      <c r="F85" s="282"/>
      <c r="G85" s="283"/>
      <c r="H85" s="95"/>
      <c r="I85" s="94"/>
      <c r="J85" s="12"/>
      <c r="K85" s="12"/>
    </row>
    <row r="86" spans="1:11" ht="46.2" customHeight="1">
      <c r="A86" s="94"/>
      <c r="B86" s="305" t="s">
        <v>116</v>
      </c>
      <c r="C86" s="228"/>
      <c r="D86" s="228"/>
      <c r="E86" s="228"/>
      <c r="F86" s="228"/>
      <c r="G86" s="300"/>
      <c r="H86" s="95"/>
      <c r="I86" s="94"/>
      <c r="J86" s="12"/>
      <c r="K86" s="12"/>
    </row>
    <row r="87" spans="1:11" ht="64.2" customHeight="1">
      <c r="A87" s="94"/>
      <c r="B87" s="312" t="s">
        <v>117</v>
      </c>
      <c r="C87" s="293"/>
      <c r="D87" s="293"/>
      <c r="E87" s="293"/>
      <c r="F87" s="293"/>
      <c r="G87" s="294"/>
      <c r="H87" s="95"/>
      <c r="I87" s="94"/>
      <c r="J87" s="12"/>
      <c r="K87" s="12"/>
    </row>
    <row r="88" spans="1:11" ht="25.5" customHeight="1">
      <c r="A88" s="94"/>
      <c r="B88" s="101"/>
      <c r="C88" s="101"/>
      <c r="D88" s="101"/>
      <c r="E88" s="101"/>
      <c r="F88" s="101"/>
      <c r="G88" s="101"/>
      <c r="H88" s="95"/>
      <c r="I88" s="94"/>
      <c r="J88" s="12"/>
      <c r="K88" s="12"/>
    </row>
    <row r="89" spans="1:11" ht="24.75" customHeight="1">
      <c r="A89" s="94"/>
      <c r="B89" s="107">
        <v>10</v>
      </c>
      <c r="C89" s="88" t="s">
        <v>39</v>
      </c>
      <c r="D89" s="101"/>
      <c r="E89" s="108" t="s">
        <v>84</v>
      </c>
      <c r="F89" s="101"/>
      <c r="G89" s="101"/>
      <c r="H89" s="95"/>
      <c r="I89" s="94"/>
      <c r="J89" s="12"/>
      <c r="K89" s="12"/>
    </row>
    <row r="90" spans="1:11" ht="17.25" customHeight="1">
      <c r="A90" s="94"/>
      <c r="B90" s="104"/>
      <c r="C90" s="109"/>
      <c r="D90" s="105"/>
      <c r="E90" s="105"/>
      <c r="F90" s="105"/>
      <c r="G90" s="105"/>
      <c r="H90" s="95"/>
      <c r="I90" s="94"/>
      <c r="J90" s="12"/>
      <c r="K90" s="12"/>
    </row>
    <row r="91" spans="1:11" ht="46.8" customHeight="1">
      <c r="A91" s="94"/>
      <c r="B91" s="281" t="s">
        <v>118</v>
      </c>
      <c r="C91" s="282"/>
      <c r="D91" s="282"/>
      <c r="E91" s="282"/>
      <c r="F91" s="282"/>
      <c r="G91" s="283"/>
      <c r="H91" s="95"/>
      <c r="I91" s="94"/>
      <c r="J91" s="12"/>
      <c r="K91" s="12"/>
    </row>
    <row r="92" spans="1:11" ht="45.6" customHeight="1">
      <c r="A92" s="94"/>
      <c r="B92" s="312" t="s">
        <v>119</v>
      </c>
      <c r="C92" s="293"/>
      <c r="D92" s="293"/>
      <c r="E92" s="293"/>
      <c r="F92" s="293"/>
      <c r="G92" s="294"/>
      <c r="H92" s="95"/>
      <c r="I92" s="94"/>
      <c r="J92" s="12"/>
      <c r="K92" s="12"/>
    </row>
    <row r="93" spans="1:11" ht="19.5" customHeight="1">
      <c r="A93" s="94"/>
      <c r="B93" s="101"/>
      <c r="C93" s="101"/>
      <c r="D93" s="101"/>
      <c r="E93" s="101"/>
      <c r="F93" s="101"/>
      <c r="G93" s="101"/>
      <c r="H93" s="95"/>
      <c r="I93" s="94"/>
      <c r="J93" s="12"/>
      <c r="K93" s="12"/>
    </row>
    <row r="94" spans="1:11" ht="18" customHeight="1">
      <c r="A94" s="94"/>
      <c r="B94" s="107">
        <v>11</v>
      </c>
      <c r="C94" s="88" t="s">
        <v>41</v>
      </c>
      <c r="D94" s="101"/>
      <c r="E94" s="108" t="s">
        <v>84</v>
      </c>
      <c r="F94" s="101"/>
      <c r="G94" s="101"/>
      <c r="H94" s="95"/>
      <c r="I94" s="94"/>
      <c r="J94" s="12"/>
      <c r="K94" s="12"/>
    </row>
    <row r="95" spans="1:11" ht="15" customHeight="1">
      <c r="A95" s="94"/>
      <c r="B95" s="104"/>
      <c r="C95" s="109"/>
      <c r="D95" s="105"/>
      <c r="E95" s="105"/>
      <c r="F95" s="105"/>
      <c r="G95" s="105"/>
      <c r="H95" s="95"/>
      <c r="I95" s="94"/>
      <c r="J95" s="12"/>
      <c r="K95" s="12"/>
    </row>
    <row r="96" spans="1:11" ht="61.2" customHeight="1">
      <c r="A96" s="94"/>
      <c r="B96" s="281" t="s">
        <v>120</v>
      </c>
      <c r="C96" s="282"/>
      <c r="D96" s="282"/>
      <c r="E96" s="282"/>
      <c r="F96" s="282"/>
      <c r="G96" s="283"/>
      <c r="H96" s="95"/>
      <c r="I96" s="94"/>
      <c r="J96" s="12"/>
      <c r="K96" s="12"/>
    </row>
    <row r="97" spans="1:11" ht="75" customHeight="1">
      <c r="A97" s="94"/>
      <c r="B97" s="314" t="s">
        <v>121</v>
      </c>
      <c r="C97" s="293"/>
      <c r="D97" s="293"/>
      <c r="E97" s="293"/>
      <c r="F97" s="293"/>
      <c r="G97" s="294"/>
      <c r="H97" s="95"/>
      <c r="I97" s="94"/>
      <c r="J97" s="12"/>
      <c r="K97" s="12"/>
    </row>
    <row r="98" spans="1:11" ht="19.5" customHeight="1">
      <c r="A98" s="94"/>
      <c r="B98" s="101"/>
      <c r="C98" s="101"/>
      <c r="D98" s="101"/>
      <c r="E98" s="101"/>
      <c r="F98" s="101"/>
      <c r="G98" s="101"/>
      <c r="H98" s="95"/>
      <c r="I98" s="94"/>
      <c r="J98" s="12"/>
      <c r="K98" s="12"/>
    </row>
    <row r="99" spans="1:11" ht="19.5" customHeight="1">
      <c r="A99" s="94"/>
      <c r="B99" s="110" t="s">
        <v>43</v>
      </c>
      <c r="C99" s="98" t="s">
        <v>44</v>
      </c>
      <c r="D99" s="111"/>
      <c r="E99" s="103" t="s">
        <v>84</v>
      </c>
      <c r="F99" s="101"/>
      <c r="G99" s="101"/>
      <c r="H99" s="95"/>
      <c r="I99" s="94"/>
      <c r="J99" s="12"/>
      <c r="K99" s="12"/>
    </row>
    <row r="100" spans="1:11" ht="24" customHeight="1">
      <c r="A100" s="94"/>
      <c r="B100" s="104"/>
      <c r="C100" s="109"/>
      <c r="D100" s="105"/>
      <c r="E100" s="105"/>
      <c r="F100" s="105"/>
      <c r="G100" s="105"/>
      <c r="H100" s="95"/>
      <c r="I100" s="94"/>
      <c r="J100" s="12"/>
      <c r="K100" s="12"/>
    </row>
    <row r="101" spans="1:11" ht="50.4" customHeight="1">
      <c r="A101" s="94"/>
      <c r="B101" s="308" t="s">
        <v>122</v>
      </c>
      <c r="C101" s="273"/>
      <c r="D101" s="273"/>
      <c r="E101" s="273"/>
      <c r="F101" s="273"/>
      <c r="G101" s="274"/>
      <c r="H101" s="95"/>
      <c r="I101" s="94"/>
      <c r="J101" s="12"/>
      <c r="K101" s="12"/>
    </row>
    <row r="102" spans="1:11" ht="18" customHeight="1">
      <c r="A102" s="94"/>
      <c r="B102" s="101"/>
      <c r="C102" s="101"/>
      <c r="D102" s="101"/>
      <c r="E102" s="101"/>
      <c r="F102" s="101"/>
      <c r="G102" s="101"/>
      <c r="H102" s="95"/>
      <c r="I102" s="94"/>
      <c r="J102" s="12"/>
      <c r="K102" s="12"/>
    </row>
    <row r="103" spans="1:11" ht="19.5" customHeight="1">
      <c r="A103" s="94"/>
      <c r="B103" s="110" t="s">
        <v>45</v>
      </c>
      <c r="C103" s="112" t="s">
        <v>46</v>
      </c>
      <c r="D103" s="111"/>
      <c r="E103" s="103" t="s">
        <v>84</v>
      </c>
      <c r="F103" s="101"/>
      <c r="G103" s="101"/>
      <c r="H103" s="95"/>
      <c r="I103" s="94"/>
      <c r="J103" s="12"/>
      <c r="K103" s="12"/>
    </row>
    <row r="104" spans="1:11" ht="24" customHeight="1">
      <c r="A104" s="94"/>
      <c r="B104" s="104"/>
      <c r="C104" s="109"/>
      <c r="D104" s="105"/>
      <c r="E104" s="105"/>
      <c r="F104" s="105"/>
      <c r="G104" s="105"/>
      <c r="H104" s="95"/>
      <c r="I104" s="94"/>
      <c r="J104" s="12"/>
      <c r="K104" s="12"/>
    </row>
    <row r="105" spans="1:11" ht="77.400000000000006" customHeight="1">
      <c r="A105" s="94"/>
      <c r="B105" s="308" t="s">
        <v>123</v>
      </c>
      <c r="C105" s="273"/>
      <c r="D105" s="273"/>
      <c r="E105" s="273"/>
      <c r="F105" s="273"/>
      <c r="G105" s="274"/>
      <c r="H105" s="95"/>
      <c r="I105" s="94"/>
      <c r="J105" s="12"/>
      <c r="K105" s="12"/>
    </row>
    <row r="106" spans="1:11" ht="16.5" customHeight="1">
      <c r="A106" s="94"/>
      <c r="B106" s="101"/>
      <c r="C106" s="101"/>
      <c r="D106" s="101"/>
      <c r="E106" s="101"/>
      <c r="F106" s="101"/>
      <c r="G106" s="101"/>
      <c r="H106" s="95"/>
      <c r="I106" s="94"/>
      <c r="J106" s="12"/>
      <c r="K106" s="12"/>
    </row>
    <row r="107" spans="1:11" ht="15" customHeight="1">
      <c r="A107" s="94"/>
      <c r="B107" s="101"/>
      <c r="C107" s="309" t="s">
        <v>124</v>
      </c>
      <c r="D107" s="224"/>
      <c r="E107" s="224"/>
      <c r="F107" s="224"/>
      <c r="G107" s="224"/>
      <c r="H107" s="95"/>
      <c r="I107" s="94"/>
      <c r="J107" s="12"/>
      <c r="K107" s="12"/>
    </row>
    <row r="108" spans="1:11" ht="19.5" customHeight="1">
      <c r="A108" s="94"/>
      <c r="B108" s="101"/>
      <c r="C108" s="101"/>
      <c r="D108" s="101"/>
      <c r="E108" s="101"/>
      <c r="F108" s="101"/>
      <c r="G108" s="101"/>
      <c r="H108" s="95"/>
      <c r="I108" s="94"/>
      <c r="J108" s="12"/>
      <c r="K108" s="12"/>
    </row>
    <row r="109" spans="1:11" ht="21.75" customHeight="1">
      <c r="A109" s="94"/>
      <c r="B109" s="107" t="s">
        <v>125</v>
      </c>
      <c r="C109" s="88" t="s">
        <v>48</v>
      </c>
      <c r="D109" s="101"/>
      <c r="E109" s="108" t="s">
        <v>84</v>
      </c>
      <c r="F109" s="101"/>
      <c r="G109" s="101"/>
      <c r="H109" s="95"/>
      <c r="I109" s="94"/>
      <c r="J109" s="12"/>
      <c r="K109" s="12"/>
    </row>
    <row r="110" spans="1:11" ht="14.25" customHeight="1">
      <c r="A110" s="94"/>
      <c r="B110" s="104"/>
      <c r="C110" s="105"/>
      <c r="D110" s="105"/>
      <c r="E110" s="105"/>
      <c r="F110" s="105"/>
      <c r="G110" s="105"/>
      <c r="H110" s="95"/>
      <c r="I110" s="94"/>
      <c r="J110" s="12"/>
      <c r="K110" s="12"/>
    </row>
    <row r="111" spans="1:11" ht="60.6" customHeight="1">
      <c r="A111" s="94"/>
      <c r="B111" s="313" t="s">
        <v>126</v>
      </c>
      <c r="C111" s="273"/>
      <c r="D111" s="273"/>
      <c r="E111" s="273"/>
      <c r="F111" s="273"/>
      <c r="G111" s="274"/>
      <c r="H111" s="95"/>
      <c r="I111" s="94"/>
      <c r="J111" s="12"/>
      <c r="K111" s="12"/>
    </row>
    <row r="112" spans="1:11" ht="19.5" customHeight="1">
      <c r="A112" s="94"/>
      <c r="B112" s="101"/>
      <c r="C112" s="101"/>
      <c r="D112" s="101"/>
      <c r="E112" s="101"/>
      <c r="F112" s="101"/>
      <c r="G112" s="101"/>
      <c r="H112" s="95"/>
      <c r="I112" s="94"/>
      <c r="J112" s="12"/>
      <c r="K112" s="12"/>
    </row>
    <row r="113" spans="1:11" ht="25.5" customHeight="1">
      <c r="A113" s="94"/>
      <c r="B113" s="107">
        <v>13</v>
      </c>
      <c r="C113" s="88" t="s">
        <v>50</v>
      </c>
      <c r="D113" s="101"/>
      <c r="E113" s="108" t="s">
        <v>84</v>
      </c>
      <c r="F113" s="101"/>
      <c r="G113" s="101"/>
      <c r="H113" s="95"/>
      <c r="I113" s="94"/>
      <c r="J113" s="12"/>
      <c r="K113" s="12"/>
    </row>
    <row r="114" spans="1:11" ht="11.25" customHeight="1">
      <c r="A114" s="94"/>
      <c r="B114" s="104"/>
      <c r="C114" s="109"/>
      <c r="D114" s="105"/>
      <c r="E114" s="105"/>
      <c r="F114" s="105"/>
      <c r="G114" s="105"/>
      <c r="H114" s="95"/>
      <c r="I114" s="94"/>
      <c r="J114" s="12"/>
      <c r="K114" s="12"/>
    </row>
    <row r="115" spans="1:11" ht="36" customHeight="1">
      <c r="A115" s="94"/>
      <c r="B115" s="281" t="s">
        <v>127</v>
      </c>
      <c r="C115" s="282"/>
      <c r="D115" s="282"/>
      <c r="E115" s="282"/>
      <c r="F115" s="282"/>
      <c r="G115" s="283"/>
      <c r="H115" s="95"/>
      <c r="I115" s="94"/>
      <c r="J115" s="12"/>
      <c r="K115" s="12"/>
    </row>
    <row r="116" spans="1:11" ht="70.2" customHeight="1">
      <c r="A116" s="94"/>
      <c r="B116" s="305" t="s">
        <v>128</v>
      </c>
      <c r="C116" s="228"/>
      <c r="D116" s="228"/>
      <c r="E116" s="228"/>
      <c r="F116" s="228"/>
      <c r="G116" s="300"/>
      <c r="H116" s="95"/>
      <c r="I116" s="94"/>
      <c r="J116" s="12"/>
      <c r="K116" s="12"/>
    </row>
    <row r="117" spans="1:11" ht="46.8" customHeight="1">
      <c r="A117" s="94"/>
      <c r="B117" s="305" t="s">
        <v>129</v>
      </c>
      <c r="C117" s="228"/>
      <c r="D117" s="228"/>
      <c r="E117" s="228"/>
      <c r="F117" s="228"/>
      <c r="G117" s="300"/>
      <c r="H117" s="95"/>
      <c r="I117" s="94"/>
      <c r="J117" s="12"/>
      <c r="K117" s="12"/>
    </row>
    <row r="118" spans="1:11" ht="27.75" customHeight="1">
      <c r="A118" s="94"/>
      <c r="B118" s="311" t="s">
        <v>130</v>
      </c>
      <c r="C118" s="228"/>
      <c r="D118" s="228"/>
      <c r="E118" s="228"/>
      <c r="F118" s="228"/>
      <c r="G118" s="300"/>
      <c r="H118" s="95"/>
      <c r="I118" s="94"/>
      <c r="J118" s="12"/>
      <c r="K118" s="12"/>
    </row>
    <row r="119" spans="1:11" ht="28.5" customHeight="1">
      <c r="A119" s="94"/>
      <c r="B119" s="311" t="s">
        <v>131</v>
      </c>
      <c r="C119" s="228"/>
      <c r="D119" s="228"/>
      <c r="E119" s="228"/>
      <c r="F119" s="228"/>
      <c r="G119" s="300"/>
      <c r="H119" s="95"/>
      <c r="I119" s="94"/>
      <c r="J119" s="12"/>
      <c r="K119" s="12"/>
    </row>
    <row r="120" spans="1:11" ht="27.6" customHeight="1">
      <c r="A120" s="94"/>
      <c r="B120" s="311" t="s">
        <v>132</v>
      </c>
      <c r="C120" s="228"/>
      <c r="D120" s="228"/>
      <c r="E120" s="228"/>
      <c r="F120" s="228"/>
      <c r="G120" s="300"/>
      <c r="H120" s="95"/>
      <c r="I120" s="94"/>
      <c r="J120" s="12"/>
      <c r="K120" s="12"/>
    </row>
    <row r="121" spans="1:11" ht="24" customHeight="1">
      <c r="A121" s="94"/>
      <c r="B121" s="311" t="s">
        <v>133</v>
      </c>
      <c r="C121" s="228"/>
      <c r="D121" s="228"/>
      <c r="E121" s="228"/>
      <c r="F121" s="228"/>
      <c r="G121" s="300"/>
      <c r="H121" s="95"/>
      <c r="I121" s="94"/>
      <c r="J121" s="12"/>
      <c r="K121" s="12"/>
    </row>
    <row r="122" spans="1:11" ht="25.8" customHeight="1">
      <c r="A122" s="94"/>
      <c r="B122" s="311" t="s">
        <v>134</v>
      </c>
      <c r="C122" s="228"/>
      <c r="D122" s="228"/>
      <c r="E122" s="228"/>
      <c r="F122" s="228"/>
      <c r="G122" s="300"/>
      <c r="H122" s="95"/>
      <c r="I122" s="94"/>
      <c r="J122" s="12"/>
      <c r="K122" s="12"/>
    </row>
    <row r="123" spans="1:11" ht="39.6" customHeight="1">
      <c r="A123" s="94"/>
      <c r="B123" s="312" t="s">
        <v>135</v>
      </c>
      <c r="C123" s="293"/>
      <c r="D123" s="293"/>
      <c r="E123" s="293"/>
      <c r="F123" s="293"/>
      <c r="G123" s="294"/>
      <c r="H123" s="95"/>
      <c r="I123" s="94"/>
      <c r="J123" s="12"/>
      <c r="K123" s="12"/>
    </row>
    <row r="124" spans="1:11" ht="21" customHeight="1">
      <c r="A124" s="94"/>
      <c r="B124" s="101"/>
      <c r="C124" s="101"/>
      <c r="D124" s="101"/>
      <c r="E124" s="101"/>
      <c r="F124" s="101"/>
      <c r="G124" s="101"/>
      <c r="H124" s="95"/>
      <c r="I124" s="94"/>
      <c r="J124" s="12"/>
      <c r="K124" s="12"/>
    </row>
    <row r="125" spans="1:11" ht="24" customHeight="1">
      <c r="A125" s="94"/>
      <c r="B125" s="107">
        <v>14</v>
      </c>
      <c r="C125" s="88" t="s">
        <v>52</v>
      </c>
      <c r="D125" s="101"/>
      <c r="E125" s="108" t="s">
        <v>84</v>
      </c>
      <c r="F125" s="101"/>
      <c r="G125" s="101"/>
      <c r="H125" s="95"/>
      <c r="I125" s="94"/>
      <c r="J125" s="12"/>
      <c r="K125" s="12"/>
    </row>
    <row r="126" spans="1:11" ht="12" customHeight="1">
      <c r="A126" s="94"/>
      <c r="B126" s="113"/>
      <c r="C126" s="114"/>
      <c r="D126" s="114"/>
      <c r="E126" s="114"/>
      <c r="F126" s="114"/>
      <c r="G126" s="114"/>
      <c r="H126" s="95"/>
      <c r="I126" s="94"/>
      <c r="J126" s="12"/>
      <c r="K126" s="12"/>
    </row>
    <row r="127" spans="1:11" ht="43.8" customHeight="1">
      <c r="A127" s="94"/>
      <c r="B127" s="315" t="s">
        <v>136</v>
      </c>
      <c r="C127" s="288"/>
      <c r="D127" s="288"/>
      <c r="E127" s="288"/>
      <c r="F127" s="288"/>
      <c r="G127" s="289"/>
      <c r="H127" s="95"/>
      <c r="I127" s="94"/>
      <c r="J127" s="12"/>
      <c r="K127" s="12"/>
    </row>
    <row r="128" spans="1:11" ht="25.2" customHeight="1">
      <c r="A128" s="94"/>
      <c r="B128" s="290" t="s">
        <v>137</v>
      </c>
      <c r="C128" s="228"/>
      <c r="D128" s="228"/>
      <c r="E128" s="228"/>
      <c r="F128" s="228"/>
      <c r="G128" s="291"/>
      <c r="H128" s="95"/>
      <c r="I128" s="94"/>
      <c r="J128" s="12"/>
      <c r="K128" s="12"/>
    </row>
    <row r="129" spans="1:11" ht="46.2" customHeight="1">
      <c r="A129" s="94"/>
      <c r="B129" s="316" t="s">
        <v>138</v>
      </c>
      <c r="C129" s="228"/>
      <c r="D129" s="228"/>
      <c r="E129" s="228"/>
      <c r="F129" s="228"/>
      <c r="G129" s="291"/>
      <c r="H129" s="95"/>
      <c r="I129" s="94"/>
      <c r="J129" s="12"/>
      <c r="K129" s="12"/>
    </row>
    <row r="130" spans="1:11" ht="48" customHeight="1">
      <c r="A130" s="94"/>
      <c r="B130" s="316" t="s">
        <v>139</v>
      </c>
      <c r="C130" s="228"/>
      <c r="D130" s="228"/>
      <c r="E130" s="228"/>
      <c r="F130" s="228"/>
      <c r="G130" s="291"/>
      <c r="H130" s="95"/>
      <c r="I130" s="94"/>
      <c r="J130" s="12"/>
      <c r="K130" s="12"/>
    </row>
    <row r="131" spans="1:11" ht="85.8" customHeight="1">
      <c r="A131" s="94"/>
      <c r="B131" s="317" t="s">
        <v>140</v>
      </c>
      <c r="C131" s="285"/>
      <c r="D131" s="285"/>
      <c r="E131" s="285"/>
      <c r="F131" s="285"/>
      <c r="G131" s="286"/>
      <c r="H131" s="95"/>
      <c r="I131" s="94"/>
      <c r="J131" s="12"/>
      <c r="K131" s="12"/>
    </row>
    <row r="132" spans="1:11" ht="14.25" customHeight="1">
      <c r="A132" s="94"/>
      <c r="B132" s="101"/>
      <c r="C132" s="101"/>
      <c r="D132" s="101"/>
      <c r="E132" s="101"/>
      <c r="F132" s="101"/>
      <c r="G132" s="101"/>
      <c r="H132" s="95"/>
      <c r="I132" s="94"/>
      <c r="J132" s="12"/>
      <c r="K132" s="12"/>
    </row>
    <row r="133" spans="1:11" ht="20.25" customHeight="1">
      <c r="A133" s="94"/>
      <c r="B133" s="112" t="s">
        <v>54</v>
      </c>
      <c r="C133" s="98" t="s">
        <v>55</v>
      </c>
      <c r="D133" s="111"/>
      <c r="E133" s="103" t="s">
        <v>84</v>
      </c>
      <c r="F133" s="101"/>
      <c r="G133" s="101"/>
      <c r="H133" s="95"/>
      <c r="I133" s="94"/>
      <c r="J133" s="12"/>
      <c r="K133" s="12"/>
    </row>
    <row r="134" spans="1:11" ht="16.5" customHeight="1">
      <c r="A134" s="94"/>
      <c r="B134" s="104"/>
      <c r="C134" s="105"/>
      <c r="D134" s="105"/>
      <c r="E134" s="105"/>
      <c r="F134" s="105"/>
      <c r="G134" s="105"/>
      <c r="H134" s="95"/>
      <c r="I134" s="94"/>
      <c r="J134" s="12"/>
      <c r="K134" s="12"/>
    </row>
    <row r="135" spans="1:11" ht="34.200000000000003" customHeight="1">
      <c r="A135" s="94"/>
      <c r="B135" s="281" t="s">
        <v>141</v>
      </c>
      <c r="C135" s="282"/>
      <c r="D135" s="282"/>
      <c r="E135" s="282"/>
      <c r="F135" s="282"/>
      <c r="G135" s="283"/>
      <c r="H135" s="95"/>
      <c r="I135" s="94"/>
      <c r="J135" s="12"/>
      <c r="K135" s="12"/>
    </row>
    <row r="136" spans="1:11" ht="28.2" customHeight="1">
      <c r="A136" s="94"/>
      <c r="B136" s="320" t="s">
        <v>142</v>
      </c>
      <c r="C136" s="293"/>
      <c r="D136" s="293"/>
      <c r="E136" s="293"/>
      <c r="F136" s="293"/>
      <c r="G136" s="294"/>
      <c r="H136" s="95"/>
      <c r="I136" s="94"/>
      <c r="J136" s="12"/>
      <c r="K136" s="12"/>
    </row>
    <row r="137" spans="1:11" ht="24" customHeight="1">
      <c r="A137" s="94"/>
      <c r="B137" s="101"/>
      <c r="C137" s="101"/>
      <c r="D137" s="101"/>
      <c r="E137" s="101"/>
      <c r="F137" s="101"/>
      <c r="G137" s="101"/>
      <c r="H137" s="95"/>
      <c r="I137" s="94"/>
      <c r="J137" s="12"/>
      <c r="K137" s="12"/>
    </row>
    <row r="138" spans="1:11" ht="24" customHeight="1">
      <c r="A138" s="94"/>
      <c r="B138" s="112"/>
      <c r="C138" s="98" t="s">
        <v>56</v>
      </c>
      <c r="D138" s="115"/>
      <c r="E138" s="103" t="s">
        <v>84</v>
      </c>
      <c r="F138" s="101"/>
      <c r="G138" s="101"/>
      <c r="H138" s="95"/>
      <c r="I138" s="94"/>
      <c r="J138" s="12"/>
      <c r="K138" s="12"/>
    </row>
    <row r="139" spans="1:11" ht="18" customHeight="1">
      <c r="A139" s="94"/>
      <c r="B139" s="101"/>
      <c r="C139" s="101"/>
      <c r="D139" s="101"/>
      <c r="E139" s="101"/>
      <c r="F139" s="101"/>
      <c r="G139" s="101"/>
      <c r="H139" s="95"/>
      <c r="I139" s="94"/>
      <c r="J139" s="12"/>
      <c r="K139" s="12"/>
    </row>
    <row r="140" spans="1:11" ht="24.6" customHeight="1">
      <c r="A140" s="94"/>
      <c r="B140" s="101"/>
      <c r="C140" s="309" t="s">
        <v>143</v>
      </c>
      <c r="D140" s="224"/>
      <c r="E140" s="224"/>
      <c r="F140" s="224"/>
      <c r="G140" s="224"/>
      <c r="H140" s="95"/>
      <c r="I140" s="94"/>
      <c r="J140" s="12"/>
      <c r="K140" s="12"/>
    </row>
    <row r="141" spans="1:11" ht="19.8" customHeight="1">
      <c r="A141" s="94"/>
      <c r="B141" s="101"/>
      <c r="C141" s="101"/>
      <c r="D141" s="101"/>
      <c r="E141" s="101"/>
      <c r="F141" s="101"/>
      <c r="G141" s="101"/>
      <c r="H141" s="95"/>
      <c r="I141" s="94"/>
      <c r="J141" s="12"/>
      <c r="K141" s="12"/>
    </row>
    <row r="142" spans="1:11" ht="24" customHeight="1">
      <c r="A142" s="94"/>
      <c r="B142" s="107" t="s">
        <v>144</v>
      </c>
      <c r="C142" s="88" t="s">
        <v>58</v>
      </c>
      <c r="D142" s="101"/>
      <c r="E142" s="108" t="s">
        <v>84</v>
      </c>
      <c r="F142" s="101"/>
      <c r="G142" s="101"/>
      <c r="H142" s="95"/>
      <c r="I142" s="94"/>
      <c r="J142" s="12"/>
      <c r="K142" s="12"/>
    </row>
    <row r="143" spans="1:11" ht="13.2" customHeight="1">
      <c r="A143" s="94"/>
      <c r="B143" s="104"/>
      <c r="C143" s="105"/>
      <c r="D143" s="105"/>
      <c r="E143" s="105"/>
      <c r="F143" s="105"/>
      <c r="G143" s="105"/>
      <c r="H143" s="95"/>
      <c r="I143" s="94"/>
      <c r="J143" s="12"/>
      <c r="K143" s="12"/>
    </row>
    <row r="144" spans="1:11" ht="63.75" customHeight="1">
      <c r="A144" s="94"/>
      <c r="B144" s="313" t="s">
        <v>145</v>
      </c>
      <c r="C144" s="273"/>
      <c r="D144" s="273"/>
      <c r="E144" s="273"/>
      <c r="F144" s="273"/>
      <c r="G144" s="274"/>
      <c r="H144" s="95"/>
      <c r="I144" s="94"/>
      <c r="J144" s="12"/>
      <c r="K144" s="12"/>
    </row>
    <row r="145" spans="1:11" ht="18.75" customHeight="1">
      <c r="A145" s="94"/>
      <c r="B145" s="101"/>
      <c r="C145" s="101"/>
      <c r="D145" s="101"/>
      <c r="E145" s="101"/>
      <c r="F145" s="101"/>
      <c r="G145" s="101"/>
      <c r="H145" s="95"/>
      <c r="I145" s="94"/>
      <c r="J145" s="12"/>
      <c r="K145" s="12"/>
    </row>
    <row r="146" spans="1:11" ht="21" customHeight="1">
      <c r="A146" s="94"/>
      <c r="B146" s="107">
        <v>16</v>
      </c>
      <c r="C146" s="88" t="s">
        <v>60</v>
      </c>
      <c r="D146" s="101"/>
      <c r="E146" s="108" t="s">
        <v>84</v>
      </c>
      <c r="F146" s="101"/>
      <c r="G146" s="101"/>
      <c r="H146" s="95"/>
      <c r="I146" s="94"/>
      <c r="J146" s="12"/>
      <c r="K146" s="12"/>
    </row>
    <row r="147" spans="1:11" ht="13.8" customHeight="1">
      <c r="A147" s="94"/>
      <c r="B147" s="104"/>
      <c r="C147" s="105"/>
      <c r="D147" s="105"/>
      <c r="E147" s="105"/>
      <c r="F147" s="105"/>
      <c r="G147" s="105"/>
      <c r="H147" s="95"/>
      <c r="I147" s="94"/>
      <c r="J147" s="12"/>
      <c r="K147" s="12"/>
    </row>
    <row r="148" spans="1:11" ht="34.799999999999997" customHeight="1">
      <c r="A148" s="94"/>
      <c r="B148" s="313" t="s">
        <v>146</v>
      </c>
      <c r="C148" s="273"/>
      <c r="D148" s="273"/>
      <c r="E148" s="273"/>
      <c r="F148" s="273"/>
      <c r="G148" s="274"/>
      <c r="H148" s="95"/>
      <c r="I148" s="94"/>
      <c r="J148" s="12"/>
      <c r="K148" s="12"/>
    </row>
    <row r="149" spans="1:11" ht="14.25" customHeight="1">
      <c r="A149" s="94"/>
      <c r="B149" s="101"/>
      <c r="C149" s="101"/>
      <c r="D149" s="101"/>
      <c r="E149" s="101"/>
      <c r="F149" s="101"/>
      <c r="G149" s="101"/>
      <c r="H149" s="95"/>
      <c r="I149" s="94"/>
      <c r="J149" s="12"/>
      <c r="K149" s="12"/>
    </row>
    <row r="150" spans="1:11" ht="23.25" customHeight="1">
      <c r="A150" s="94"/>
      <c r="B150" s="116">
        <v>17</v>
      </c>
      <c r="C150" s="88" t="s">
        <v>62</v>
      </c>
      <c r="D150" s="101"/>
      <c r="E150" s="108" t="s">
        <v>84</v>
      </c>
      <c r="F150" s="101"/>
      <c r="G150" s="101"/>
      <c r="H150" s="95"/>
      <c r="I150" s="94"/>
      <c r="J150" s="12"/>
      <c r="K150" s="12"/>
    </row>
    <row r="151" spans="1:11" ht="15" customHeight="1">
      <c r="A151" s="94"/>
      <c r="B151" s="104"/>
      <c r="C151" s="105"/>
      <c r="D151" s="105"/>
      <c r="E151" s="105"/>
      <c r="F151" s="105"/>
      <c r="G151" s="105"/>
      <c r="H151" s="95"/>
      <c r="I151" s="94"/>
      <c r="J151" s="12"/>
      <c r="K151" s="12"/>
    </row>
    <row r="152" spans="1:11" ht="52.8" customHeight="1">
      <c r="A152" s="94"/>
      <c r="B152" s="313" t="s">
        <v>147</v>
      </c>
      <c r="C152" s="273"/>
      <c r="D152" s="273"/>
      <c r="E152" s="273"/>
      <c r="F152" s="273"/>
      <c r="G152" s="274"/>
      <c r="H152" s="95"/>
      <c r="I152" s="94"/>
      <c r="J152" s="12"/>
      <c r="K152" s="12"/>
    </row>
    <row r="153" spans="1:11" ht="16.2" customHeight="1">
      <c r="A153" s="94"/>
      <c r="B153" s="101"/>
      <c r="C153" s="101"/>
      <c r="D153" s="101"/>
      <c r="E153" s="101"/>
      <c r="F153" s="101"/>
      <c r="G153" s="101"/>
      <c r="H153" s="95"/>
      <c r="I153" s="94"/>
      <c r="J153" s="12"/>
      <c r="K153" s="12"/>
    </row>
    <row r="154" spans="1:11" ht="23.4" customHeight="1">
      <c r="A154" s="94"/>
      <c r="B154" s="116">
        <v>18</v>
      </c>
      <c r="C154" s="88" t="s">
        <v>64</v>
      </c>
      <c r="D154" s="101"/>
      <c r="E154" s="108" t="s">
        <v>84</v>
      </c>
      <c r="F154" s="101"/>
      <c r="G154" s="101"/>
      <c r="H154" s="95"/>
      <c r="I154" s="94"/>
      <c r="J154" s="12"/>
      <c r="K154" s="12"/>
    </row>
    <row r="155" spans="1:11" ht="15" customHeight="1">
      <c r="A155" s="94"/>
      <c r="B155" s="104"/>
      <c r="C155" s="105"/>
      <c r="D155" s="105"/>
      <c r="E155" s="105"/>
      <c r="F155" s="105"/>
      <c r="G155" s="105"/>
      <c r="H155" s="95"/>
      <c r="I155" s="94"/>
      <c r="J155" s="12"/>
      <c r="K155" s="12"/>
    </row>
    <row r="156" spans="1:11" ht="87.6" customHeight="1">
      <c r="A156" s="94"/>
      <c r="B156" s="313" t="s">
        <v>148</v>
      </c>
      <c r="C156" s="273"/>
      <c r="D156" s="273"/>
      <c r="E156" s="273"/>
      <c r="F156" s="273"/>
      <c r="G156" s="274"/>
      <c r="H156" s="95"/>
      <c r="I156" s="94"/>
      <c r="J156" s="12"/>
      <c r="K156" s="12"/>
    </row>
    <row r="157" spans="1:11" ht="16.2" customHeight="1">
      <c r="A157" s="94"/>
      <c r="B157" s="101"/>
      <c r="C157" s="101"/>
      <c r="D157" s="101"/>
      <c r="E157" s="101"/>
      <c r="F157" s="101"/>
      <c r="G157" s="101"/>
      <c r="H157" s="95"/>
      <c r="I157" s="94"/>
      <c r="J157" s="12"/>
      <c r="K157" s="12"/>
    </row>
    <row r="158" spans="1:11" ht="22.5" customHeight="1">
      <c r="A158" s="94"/>
      <c r="B158" s="112" t="s">
        <v>66</v>
      </c>
      <c r="C158" s="98" t="s">
        <v>67</v>
      </c>
      <c r="D158" s="111"/>
      <c r="E158" s="103" t="s">
        <v>84</v>
      </c>
      <c r="F158" s="101"/>
      <c r="G158" s="101"/>
      <c r="H158" s="95"/>
      <c r="I158" s="94"/>
      <c r="J158" s="12"/>
      <c r="K158" s="12"/>
    </row>
    <row r="159" spans="1:11" ht="18.600000000000001" customHeight="1">
      <c r="A159" s="94"/>
      <c r="B159" s="104"/>
      <c r="C159" s="105"/>
      <c r="D159" s="105"/>
      <c r="E159" s="105"/>
      <c r="F159" s="105"/>
      <c r="G159" s="105"/>
      <c r="H159" s="95"/>
      <c r="I159" s="94"/>
      <c r="J159" s="12"/>
      <c r="K159" s="12"/>
    </row>
    <row r="160" spans="1:11" ht="51.6" customHeight="1">
      <c r="A160" s="94"/>
      <c r="B160" s="321" t="s">
        <v>149</v>
      </c>
      <c r="C160" s="273"/>
      <c r="D160" s="273"/>
      <c r="E160" s="273"/>
      <c r="F160" s="273"/>
      <c r="G160" s="274"/>
      <c r="H160" s="95"/>
      <c r="I160" s="94"/>
      <c r="J160" s="12"/>
      <c r="K160" s="12"/>
    </row>
    <row r="161" spans="1:11" ht="22.2" customHeight="1">
      <c r="A161" s="94"/>
      <c r="B161" s="101"/>
      <c r="C161" s="101"/>
      <c r="D161" s="101"/>
      <c r="E161" s="101"/>
      <c r="F161" s="101"/>
      <c r="G161" s="101"/>
      <c r="H161" s="95"/>
      <c r="I161" s="94"/>
      <c r="J161" s="12"/>
      <c r="K161" s="12"/>
    </row>
    <row r="162" spans="1:11" ht="24.6" customHeight="1">
      <c r="A162" s="94"/>
      <c r="B162" s="112" t="s">
        <v>68</v>
      </c>
      <c r="C162" s="112" t="s">
        <v>69</v>
      </c>
      <c r="D162" s="111"/>
      <c r="E162" s="103" t="s">
        <v>84</v>
      </c>
      <c r="F162" s="101"/>
      <c r="G162" s="101"/>
      <c r="H162" s="95"/>
      <c r="I162" s="94"/>
      <c r="J162" s="12"/>
      <c r="K162" s="12"/>
    </row>
    <row r="163" spans="1:11" ht="34.799999999999997" customHeight="1">
      <c r="A163" s="94"/>
      <c r="B163" s="104"/>
      <c r="C163" s="105"/>
      <c r="D163" s="105"/>
      <c r="E163" s="105"/>
      <c r="F163" s="105"/>
      <c r="G163" s="105"/>
      <c r="H163" s="95"/>
      <c r="I163" s="94"/>
      <c r="J163" s="12"/>
      <c r="K163" s="12"/>
    </row>
    <row r="164" spans="1:11" ht="57" customHeight="1">
      <c r="A164" s="94"/>
      <c r="B164" s="308" t="s">
        <v>150</v>
      </c>
      <c r="C164" s="273"/>
      <c r="D164" s="273"/>
      <c r="E164" s="273"/>
      <c r="F164" s="273"/>
      <c r="G164" s="274"/>
      <c r="H164" s="95"/>
      <c r="I164" s="94"/>
      <c r="J164" s="12"/>
      <c r="K164" s="12"/>
    </row>
    <row r="165" spans="1:11" ht="22.5" customHeight="1">
      <c r="A165" s="94"/>
      <c r="B165" s="101"/>
      <c r="C165" s="101"/>
      <c r="D165" s="101"/>
      <c r="E165" s="101"/>
      <c r="F165" s="101"/>
      <c r="G165" s="101"/>
      <c r="H165" s="95"/>
      <c r="I165" s="94"/>
      <c r="J165" s="12"/>
      <c r="K165" s="12"/>
    </row>
    <row r="166" spans="1:11" ht="18.600000000000001" customHeight="1">
      <c r="A166" s="94"/>
      <c r="B166" s="107">
        <v>19</v>
      </c>
      <c r="C166" s="88" t="s">
        <v>70</v>
      </c>
      <c r="D166" s="101"/>
      <c r="E166" s="108" t="s">
        <v>84</v>
      </c>
      <c r="F166" s="101"/>
      <c r="G166" s="101"/>
      <c r="H166" s="95"/>
      <c r="I166" s="94"/>
      <c r="J166" s="12"/>
      <c r="K166" s="12"/>
    </row>
    <row r="167" spans="1:11" ht="18" customHeight="1">
      <c r="A167" s="94"/>
      <c r="B167" s="104"/>
      <c r="C167" s="109"/>
      <c r="D167" s="105"/>
      <c r="E167" s="105"/>
      <c r="F167" s="105"/>
      <c r="G167" s="105"/>
      <c r="H167" s="95"/>
      <c r="I167" s="94"/>
      <c r="J167" s="12"/>
      <c r="K167" s="12"/>
    </row>
    <row r="168" spans="1:11" ht="49.8" customHeight="1">
      <c r="A168" s="94"/>
      <c r="B168" s="313" t="s">
        <v>151</v>
      </c>
      <c r="C168" s="273"/>
      <c r="D168" s="273"/>
      <c r="E168" s="273"/>
      <c r="F168" s="273"/>
      <c r="G168" s="274"/>
      <c r="H168" s="95"/>
      <c r="I168" s="94"/>
      <c r="J168" s="12"/>
      <c r="K168" s="12"/>
    </row>
    <row r="169" spans="1:11" ht="24.6" customHeight="1">
      <c r="A169" s="94"/>
      <c r="B169" s="101"/>
      <c r="C169" s="101"/>
      <c r="D169" s="101"/>
      <c r="E169" s="101"/>
      <c r="F169" s="101"/>
      <c r="G169" s="101"/>
      <c r="H169" s="95"/>
      <c r="I169" s="94"/>
      <c r="J169" s="12"/>
      <c r="K169" s="12"/>
    </row>
    <row r="170" spans="1:11" ht="31.2" customHeight="1">
      <c r="A170" s="94"/>
      <c r="B170" s="107">
        <v>20</v>
      </c>
      <c r="C170" s="88" t="s">
        <v>72</v>
      </c>
      <c r="D170" s="101"/>
      <c r="E170" s="108" t="s">
        <v>84</v>
      </c>
      <c r="F170" s="101"/>
      <c r="G170" s="101"/>
      <c r="H170" s="95"/>
      <c r="I170" s="94"/>
      <c r="J170" s="12"/>
      <c r="K170" s="12"/>
    </row>
    <row r="171" spans="1:11" ht="16.8" customHeight="1">
      <c r="A171" s="94"/>
      <c r="B171" s="117"/>
      <c r="C171" s="88"/>
      <c r="D171" s="118"/>
      <c r="E171" s="113"/>
      <c r="F171" s="113"/>
      <c r="G171" s="113"/>
      <c r="H171" s="95"/>
      <c r="I171" s="94"/>
      <c r="J171" s="12"/>
      <c r="K171" s="12"/>
    </row>
    <row r="172" spans="1:11" ht="96.6" customHeight="1">
      <c r="A172" s="94"/>
      <c r="B172" s="319" t="s">
        <v>152</v>
      </c>
      <c r="C172" s="268"/>
      <c r="D172" s="268"/>
      <c r="E172" s="268"/>
      <c r="F172" s="268"/>
      <c r="G172" s="269"/>
      <c r="H172" s="95"/>
      <c r="I172" s="94"/>
      <c r="J172" s="12"/>
      <c r="K172" s="12"/>
    </row>
    <row r="173" spans="1:11" ht="37.200000000000003" customHeight="1">
      <c r="A173" s="95"/>
      <c r="B173" s="167" t="s">
        <v>169</v>
      </c>
      <c r="C173" s="12"/>
      <c r="D173" s="12"/>
      <c r="E173" s="12"/>
      <c r="F173" s="12"/>
      <c r="G173" s="12"/>
      <c r="H173" s="95"/>
      <c r="I173" s="95"/>
      <c r="J173" s="12"/>
      <c r="K173" s="12"/>
    </row>
    <row r="174" spans="1:11" ht="28.8" customHeight="1">
      <c r="A174" s="318" t="s">
        <v>173</v>
      </c>
      <c r="B174" s="268"/>
      <c r="C174" s="268"/>
      <c r="D174" s="268"/>
      <c r="E174" s="268"/>
      <c r="F174" s="269"/>
      <c r="G174" s="69"/>
      <c r="H174" s="69"/>
      <c r="I174"/>
    </row>
    <row r="175" spans="1:11" ht="15.75" customHeight="1"/>
    <row r="176" spans="1:11" ht="15.75" customHeight="1"/>
    <row r="177" spans="2:2" ht="15.75" customHeight="1">
      <c r="B177" t="s">
        <v>153</v>
      </c>
    </row>
  </sheetData>
  <sheetProtection algorithmName="SHA-512" hashValue="HyhalCkinxgQzJKR5XLTraElTsQ+wtnTtClVntB0bpJteEag9shhbBO7klk5YH1a1zw1SRGoW+x6gKAb6/JAYg==" saltValue="pr9XPaIG4YHC0Sk5lMsyaw==" spinCount="100000" sheet="1" objects="1" scenarios="1" selectLockedCells="1" selectUnlockedCells="1"/>
  <mergeCells count="79">
    <mergeCell ref="A174:F174"/>
    <mergeCell ref="B172:G172"/>
    <mergeCell ref="B135:G135"/>
    <mergeCell ref="B136:G136"/>
    <mergeCell ref="B152:G152"/>
    <mergeCell ref="B156:G156"/>
    <mergeCell ref="B160:G160"/>
    <mergeCell ref="B164:G164"/>
    <mergeCell ref="B168:G168"/>
    <mergeCell ref="B116:G116"/>
    <mergeCell ref="B123:G123"/>
    <mergeCell ref="B127:G127"/>
    <mergeCell ref="B148:G148"/>
    <mergeCell ref="B144:G144"/>
    <mergeCell ref="C140:G140"/>
    <mergeCell ref="B117:G117"/>
    <mergeCell ref="B118:G118"/>
    <mergeCell ref="B119:G119"/>
    <mergeCell ref="B120:G120"/>
    <mergeCell ref="B121:G121"/>
    <mergeCell ref="B122:G122"/>
    <mergeCell ref="B128:G128"/>
    <mergeCell ref="B129:G129"/>
    <mergeCell ref="B130:G130"/>
    <mergeCell ref="B131:G131"/>
    <mergeCell ref="B96:G96"/>
    <mergeCell ref="B97:G97"/>
    <mergeCell ref="B101:G101"/>
    <mergeCell ref="B105:G105"/>
    <mergeCell ref="B115:G115"/>
    <mergeCell ref="C107:G107"/>
    <mergeCell ref="B111:G111"/>
    <mergeCell ref="B85:G85"/>
    <mergeCell ref="B86:G86"/>
    <mergeCell ref="B87:G87"/>
    <mergeCell ref="B91:G91"/>
    <mergeCell ref="B92:G92"/>
    <mergeCell ref="B76:G76"/>
    <mergeCell ref="B77:G77"/>
    <mergeCell ref="B62:G62"/>
    <mergeCell ref="B66:G66"/>
    <mergeCell ref="B81:G81"/>
    <mergeCell ref="B61:G61"/>
    <mergeCell ref="B70:G70"/>
    <mergeCell ref="C72:G72"/>
    <mergeCell ref="B74:G74"/>
    <mergeCell ref="B75:G75"/>
    <mergeCell ref="B50:G50"/>
    <mergeCell ref="B51:G51"/>
    <mergeCell ref="B52:G52"/>
    <mergeCell ref="B56:G56"/>
    <mergeCell ref="B57:G57"/>
    <mergeCell ref="B41:G41"/>
    <mergeCell ref="B42:G42"/>
    <mergeCell ref="B48:G48"/>
    <mergeCell ref="B49:G49"/>
    <mergeCell ref="B43:G43"/>
    <mergeCell ref="B47:G47"/>
    <mergeCell ref="B19:G19"/>
    <mergeCell ref="B34:G34"/>
    <mergeCell ref="B38:G38"/>
    <mergeCell ref="B39:G39"/>
    <mergeCell ref="B40:G40"/>
    <mergeCell ref="B20:G20"/>
    <mergeCell ref="B24:G24"/>
    <mergeCell ref="B26:G26"/>
    <mergeCell ref="B28:G28"/>
    <mergeCell ref="B32:G32"/>
    <mergeCell ref="B33:G33"/>
    <mergeCell ref="B10:C10"/>
    <mergeCell ref="B11:G11"/>
    <mergeCell ref="B12:C12"/>
    <mergeCell ref="B13:G13"/>
    <mergeCell ref="B1:G1"/>
    <mergeCell ref="C2:G2"/>
    <mergeCell ref="C3:G3"/>
    <mergeCell ref="B5:G5"/>
    <mergeCell ref="B6:F6"/>
    <mergeCell ref="B9:G9"/>
  </mergeCells>
  <printOptions horizontalCentered="1"/>
  <pageMargins left="0.4" right="0.4" top="0.83" bottom="0.56999999999999995" header="0" footer="0"/>
  <pageSetup scale="52" orientation="portrait" r:id="rId1"/>
  <headerFooter>
    <oddHeader>&amp;CHelpful Hints for Completing Parochial Reports
2023_Parochial_Report_Correct_Blank.xlsx</oddHeader>
    <oddFooter>&amp;C&amp;P/&amp;R2023 Parochial Report for 2025 Assessment</oddFooter>
  </headerFooter>
  <rowBreaks count="4" manualBreakCount="4">
    <brk id="35" max="8" man="1"/>
    <brk id="70" max="8" man="1"/>
    <brk id="111" max="8" man="1"/>
    <brk id="139" max="8" man="1"/>
  </rowBreaks>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Overview</vt:lpstr>
      <vt:lpstr>Application Sheet</vt:lpstr>
      <vt:lpstr>Your New Assessment</vt:lpstr>
      <vt:lpstr>Helpful Hints</vt:lpstr>
      <vt:lpstr>'Helpful Hints'!APPENDIXTHREE</vt:lpstr>
      <vt:lpstr>'Helpful Hints'!Print_Area</vt:lpstr>
      <vt:lpstr>Overview!Print_Area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 Smith</dc:creator>
  <cp:lastModifiedBy>EDOM Archives</cp:lastModifiedBy>
  <cp:lastPrinted>2024-06-16T20:59:40Z</cp:lastPrinted>
  <dcterms:created xsi:type="dcterms:W3CDTF">2023-06-30T23:32:31Z</dcterms:created>
  <dcterms:modified xsi:type="dcterms:W3CDTF">2024-06-16T21:05:15Z</dcterms:modified>
</cp:coreProperties>
</file>